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<sst xmlns="http://schemas.openxmlformats.org/spreadsheetml/2006/main" count="1978" uniqueCount="1093">
  <si>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</si>
  <si>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</si>
  <si>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</si>
  <si>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</si>
  <si>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</si>
  <si>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</si>
  <si>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</si>
  <si>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</si>
  <si>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</si>
  <si>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</si>
  <si>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</si>
  <si>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</si>
  <si>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</si>
  <si>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</si>
  <si>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</si>
  <si>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</si>
  <si>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</si>
  <si>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</si>
  <si>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</si>
  <si>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</si>
  <si>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</si>
  <si>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</si>
  <si>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</si>
  <si>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</si>
  <si>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</si>
  <si>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</si>
  <si>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</si>
  <si>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</si>
  <si>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</si>
  <si>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</si>
  <si>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</si>
  <si>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</si>
  <si>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</si>
  <si>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</si>
  <si>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</si>
  <si>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</si>
  <si>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</si>
  <si>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</si>
  <si>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</si>
  <si>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</si>
  <si>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</si>
  <si>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</si>
  <si>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</si>
  <si>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</si>
  <si>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</si>
  <si>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</si>
  <si>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</si>
  <si>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</si>
  <si>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</si>
  <si>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</si>
  <si>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</si>
  <si>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</si>
  <si>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</si>
  <si>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</si>
  <si>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</si>
  <si>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</si>
  <si>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</si>
  <si>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</si>
  <si>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</si>
  <si>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</si>
  <si>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</si>
  <si>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</si>
  <si>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</si>
  <si>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</si>
  <si>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</si>
  <si>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</si>
  <si>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</si>
  <si>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</si>
  <si>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</si>
  <si>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</si>
  <si>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</si>
  <si>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</si>
  <si>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</si>
  <si>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</si>
  <si>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</si>
  <si>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</si>
  <si>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</si>
  <si>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</si>
  <si>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</si>
  <si>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</si>
  <si>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</si>
  <si>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</si>
  <si>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</si>
  <si>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</si>
  <si>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</si>
  <si>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</si>
  <si>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</si>
  <si>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</si>
  <si>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</si>
  <si>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</si>
  <si>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</si>
  <si>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</si>
  <si>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</si>
  <si>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</si>
  <si>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</si>
  <si>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</si>
  <si>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</si>
  <si>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</si>
  <si>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</si>
  <si>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</si>
  <si>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</si>
  <si>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</si>
  <si>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</si>
  <si>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</si>
  <si>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</si>
  <si>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</si>
  <si>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</si>
  <si>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</si>
  <si>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</si>
  <si>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</si>
  <si>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</si>
  <si>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</si>
  <si>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</si>
  <si>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</si>
  <si>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</si>
  <si>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</si>
  <si>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</si>
  <si>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</si>
  <si>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</si>
  <si>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</si>
  <si>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</si>
  <si>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</si>
  <si>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</si>
  <si>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</si>
  <si>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</si>
  <si>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</si>
  <si>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</si>
  <si>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</si>
  <si>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</si>
  <si>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</si>
  <si>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</si>
  <si>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</si>
  <si>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</si>
  <si>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</si>
  <si>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</si>
  <si>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</si>
  <si>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</si>
  <si>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</si>
  <si>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</si>
  <si>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</si>
  <si>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</si>
  <si>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</si>
  <si>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</si>
  <si>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</si>
  <si>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</si>
  <si>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</si>
  <si>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</si>
  <si>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</si>
  <si>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</si>
  <si>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</si>
  <si>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</si>
  <si>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</si>
  <si>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</si>
  <si>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</si>
  <si>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</si>
  <si>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</si>
  <si>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</si>
  <si>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</si>
  <si>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</si>
  <si>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</si>
  <si>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</si>
  <si>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</si>
  <si>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</si>
  <si>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</si>
  <si>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</si>
  <si>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</si>
  <si>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</si>
  <si>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</si>
  <si>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</si>
  <si>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</si>
  <si>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</si>
  <si>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</si>
  <si>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</si>
  <si>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</si>
  <si>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</si>
  <si>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</si>
  <si>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</si>
  <si>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</si>
  <si>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</si>
  <si>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</si>
  <si>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</si>
  <si>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</si>
  <si>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</si>
  <si>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</si>
  <si>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</si>
  <si>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</si>
  <si>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</si>
  <si>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</si>
  <si>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</si>
  <si>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</si>
  <si>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</si>
  <si>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</si>
  <si>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</si>
  <si>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</si>
  <si>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</si>
  <si>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</si>
  <si>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</si>
  <si>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</si>
  <si>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</si>
  <si>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</si>
  <si>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</si>
  <si>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</si>
  <si>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</si>
  <si>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</si>
  <si>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</si>
  <si>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</si>
  <si>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</si>
  <si>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</si>
  <si>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</si>
  <si>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</si>
  <si>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</si>
  <si>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</si>
  <si>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</si>
  <si>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</si>
  <si>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</si>
  <si>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</si>
  <si>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</si>
  <si>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</si>
  <si>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</si>
  <si>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</si>
  <si>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</si>
  <si>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</si>
  <si>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</si>
  <si>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</si>
  <si>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</si>
  <si>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</si>
  <si>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</si>
  <si>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</si>
  <si>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</si>
  <si>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</si>
  <si>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</si>
  <si>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</si>
  <si>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</si>
  <si>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</si>
  <si>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</si>
  <si>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</si>
  <si>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</si>
  <si>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</si>
  <si>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</si>
  <si>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</si>
  <si>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</si>
  <si>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</si>
  <si>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</si>
  <si>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</si>
  <si>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</si>
  <si>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</si>
  <si>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</si>
  <si>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</si>
  <si>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</si>
  <si>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</si>
  <si>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</si>
  <si>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</si>
  <si>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</si>
  <si>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</si>
  <si>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</si>
  <si>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</si>
  <si>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</si>
  <si>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</si>
  <si>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</si>
  <si>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</si>
  <si>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</si>
  <si>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</si>
  <si>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</si>
  <si>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</si>
  <si>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</si>
  <si>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</si>
  <si>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</si>
  <si>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</si>
  <si>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</si>
  <si>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</si>
  <si>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</si>
  <si>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</si>
  <si>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</si>
  <si>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</si>
  <si>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</si>
  <si>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</si>
  <si>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</si>
  <si>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</si>
  <si>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</si>
  <si>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</si>
  <si>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</si>
  <si>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</si>
  <si>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</si>
  <si>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</si>
  <si>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</si>
  <si>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</si>
  <si>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</si>
  <si>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</si>
  <si>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</si>
  <si>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</si>
  <si>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</si>
  <si>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</si>
  <si>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</si>
  <si>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</si>
  <si>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</si>
  <si>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</si>
  <si>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</si>
  <si>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</si>
  <si>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</si>
  <si>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</si>
  <si>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</si>
  <si>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</si>
  <si>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</si>
  <si>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</si>
  <si>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</si>
  <si>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</si>
  <si>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</si>
  <si>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</si>
  <si>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</si>
  <si>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</si>
  <si>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</si>
  <si>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</si>
  <si>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</si>
  <si>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</si>
  <si>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</si>
  <si>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</si>
  <si>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</si>
  <si>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</si>
  <si>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</si>
  <si>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</si>
  <si>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</si>
  <si>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</si>
  <si>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</si>
  <si>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</si>
  <si>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</si>
  <si>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</si>
  <si>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</si>
  <si>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</si>
  <si>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</si>
  <si>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</si>
  <si>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</si>
  <si>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</si>
  <si>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</si>
  <si>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</si>
  <si>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</si>
  <si>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</si>
  <si>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</si>
  <si>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</si>
  <si>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</si>
  <si>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</si>
  <si>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</si>
  <si>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</si>
  <si>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</si>
  <si>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</si>
  <si>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</si>
  <si>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</si>
  <si>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</si>
  <si>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</si>
  <si>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</si>
  <si>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</si>
  <si>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</si>
  <si>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</si>
  <si>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</si>
  <si>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</si>
  <si>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</si>
  <si>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</si>
  <si>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</si>
  <si>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</si>
  <si>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</si>
  <si>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</si>
  <si>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</si>
  <si>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</si>
  <si>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</si>
  <si>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</si>
  <si>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</si>
  <si>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</si>
  <si>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</si>
  <si>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</si>
  <si>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</si>
  <si>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</si>
  <si>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</si>
  <si>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</si>
  <si>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</si>
  <si>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</si>
  <si>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</si>
  <si>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</si>
  <si>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</si>
  <si>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</si>
  <si>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</si>
  <si>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</si>
  <si>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</si>
  <si>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</si>
  <si>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</si>
  <si>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</si>
  <si>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</si>
  <si>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</si>
  <si>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</si>
  <si>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</si>
  <si>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</si>
  <si>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</si>
  <si>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</si>
  <si>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</si>
  <si>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</si>
  <si>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</si>
  <si>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</si>
  <si>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</si>
  <si>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</si>
  <si>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</si>
  <si>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</si>
  <si>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</si>
  <si>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</si>
  <si>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</si>
  <si>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</si>
  <si>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</si>
  <si>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</si>
  <si>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</si>
  <si>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</si>
  <si>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</si>
  <si>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</si>
  <si>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</si>
  <si>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</si>
  <si>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</si>
  <si>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</si>
  <si>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</si>
  <si>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</si>
  <si>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</si>
  <si>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</si>
  <si>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</si>
  <si>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</si>
  <si>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</si>
  <si>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</si>
  <si>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</si>
  <si>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</si>
  <si>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</si>
  <si>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</si>
  <si>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</si>
  <si>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</si>
  <si>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</si>
  <si>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</si>
  <si>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</si>
  <si>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</si>
  <si>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</si>
  <si>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</si>
  <si>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</si>
  <si>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</si>
  <si>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</si>
  <si>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</si>
  <si>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</si>
  <si>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</si>
  <si>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</si>
  <si>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</si>
  <si>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</si>
  <si>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</si>
  <si>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</si>
  <si>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</si>
  <si>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</si>
  <si>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</si>
  <si>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</si>
  <si>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</si>
  <si>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</si>
  <si>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</si>
  <si>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</si>
  <si>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</si>
  <si>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</si>
  <si>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</si>
  <si>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</si>
  <si>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</si>
  <si>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</si>
  <si>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</si>
  <si>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</si>
  <si>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</si>
  <si>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</si>
  <si>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</si>
  <si>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</si>
  <si>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</si>
  <si>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</si>
  <si>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</si>
  <si>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</si>
  <si>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</si>
  <si>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</si>
  <si>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</si>
  <si>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</si>
  <si>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</si>
  <si>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</si>
  <si>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</si>
  <si>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</si>
  <si>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</si>
  <si>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</si>
  <si>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</si>
  <si>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</si>
  <si>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</si>
  <si>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</si>
  <si>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</si>
  <si>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</si>
  <si>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</si>
  <si>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</si>
  <si>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</si>
  <si>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</si>
  <si>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</si>
  <si>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</si>
  <si>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</si>
  <si>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</si>
  <si>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</si>
  <si>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</si>
  <si>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</si>
  <si>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</si>
  <si>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</si>
  <si>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</si>
  <si>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</si>
  <si>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</si>
  <si>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</si>
  <si>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</si>
  <si>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</si>
  <si>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</si>
  <si>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</si>
  <si>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</si>
  <si>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</si>
  <si>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</si>
  <si>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</si>
  <si>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</si>
  <si>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</si>
  <si>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</si>
  <si>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</si>
  <si>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</si>
  <si>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</si>
  <si>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</si>
  <si>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</si>
  <si>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</si>
  <si>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</si>
  <si>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</si>
  <si>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</si>
  <si>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</si>
  <si>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</si>
  <si>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</si>
  <si>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</si>
  <si>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</si>
  <si>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</si>
  <si>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</si>
  <si>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</si>
  <si>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</si>
  <si>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</si>
  <si>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</si>
  <si>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</si>
  <si>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</si>
  <si>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</si>
  <si>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</si>
  <si>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</si>
  <si>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</si>
  <si>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</si>
  <si>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</si>
  <si>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</si>
  <si>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</si>
  <si>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</si>
  <si>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</si>
  <si>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</si>
  <si>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</si>
  <si>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</si>
  <si>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</si>
  <si>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</si>
  <si>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</si>
  <si>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</si>
  <si>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</si>
  <si>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</si>
  <si>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</si>
  <si>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</si>
  <si>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</si>
  <si>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</si>
  <si>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</si>
  <si>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</si>
  <si>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</si>
  <si>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</si>
  <si>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</si>
  <si>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</si>
  <si>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</si>
  <si>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</si>
  <si>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</si>
  <si>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</si>
  <si>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</si>
  <si>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</si>
  <si>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</si>
  <si>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</si>
  <si>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</si>
  <si>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</si>
  <si>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</si>
  <si>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</si>
  <si>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</si>
  <si>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</si>
  <si>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</si>
  <si>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</si>
  <si>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</si>
  <si>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</si>
  <si>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</si>
  <si>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</si>
  <si>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</si>
  <si>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</si>
  <si>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</si>
  <si>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</si>
  <si>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</si>
  <si>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</si>
  <si>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</si>
  <si>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</si>
  <si>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</si>
  <si>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</si>
  <si>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</si>
  <si>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</si>
  <si>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</si>
  <si>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</si>
  <si>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</si>
  <si>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</si>
  <si>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</si>
  <si>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</si>
  <si>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</si>
  <si>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</si>
  <si>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</si>
  <si>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</si>
  <si>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</si>
  <si>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</si>
  <si>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</si>
  <si>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</si>
  <si>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</si>
  <si>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</si>
  <si>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</si>
  <si>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</si>
  <si>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</si>
  <si>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</si>
  <si>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</si>
  <si>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</si>
  <si>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</si>
  <si>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</si>
  <si>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</si>
  <si>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</si>
  <si>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</si>
  <si>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</si>
  <si>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</si>
  <si>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</si>
  <si>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</si>
  <si>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</si>
  <si>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</si>
  <si>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</si>
  <si>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</si>
  <si>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</si>
  <si>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</si>
  <si>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</si>
  <si>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</si>
  <si>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</si>
  <si>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</si>
  <si>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</si>
  <si>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</si>
  <si>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</si>
  <si>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</si>
  <si>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</si>
  <si>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</si>
  <si>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</si>
  <si>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</si>
  <si>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</si>
  <si>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</si>
  <si>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</si>
  <si>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</si>
  <si>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</si>
  <si>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</si>
  <si>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</si>
  <si>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</si>
  <si>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</si>
  <si>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</si>
  <si>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</si>
  <si>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</si>
  <si>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</si>
  <si>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</si>
  <si>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</si>
  <si>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</si>
  <si>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</si>
  <si>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</si>
  <si>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</si>
  <si>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</si>
  <si>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</si>
  <si>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</si>
  <si>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</si>
  <si>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</si>
  <si>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</si>
  <si>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</si>
  <si>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</si>
  <si>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</si>
  <si>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</si>
  <si>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</si>
  <si>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</si>
  <si>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</si>
  <si>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</si>
  <si>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</si>
  <si>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</si>
  <si>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</si>
  <si>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</si>
  <si>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</si>
  <si>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</si>
  <si>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</si>
  <si>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</si>
  <si>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</si>
  <si>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</si>
  <si>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</si>
  <si>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</si>
  <si>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</si>
  <si>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</si>
  <si>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</si>
  <si>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</si>
  <si>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</si>
  <si>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</si>
  <si>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</si>
  <si>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</si>
  <si>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</si>
  <si>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</si>
  <si>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</si>
  <si>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</si>
  <si>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</si>
  <si>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</si>
  <si>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</si>
  <si>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</si>
  <si>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</si>
  <si>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</si>
  <si>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</si>
  <si>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</si>
  <si>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</si>
  <si>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</si>
  <si>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</si>
  <si>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</si>
  <si>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</si>
  <si>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</si>
  <si>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</si>
  <si>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</si>
  <si>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</si>
  <si>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</si>
  <si>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</si>
  <si>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</si>
  <si>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</si>
  <si>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</si>
  <si>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</si>
  <si>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</si>
  <si>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</si>
  <si>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</si>
  <si>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</si>
  <si>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</si>
  <si>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</si>
  <si>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</si>
  <si>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</si>
  <si>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</si>
  <si>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</si>
  <si>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</si>
  <si>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</si>
  <si>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</si>
  <si>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</si>
  <si>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</si>
  <si>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</si>
  <si>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</si>
  <si>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</si>
  <si>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</si>
  <si>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</si>
  <si>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</si>
  <si>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</si>
  <si>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</si>
  <si>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</si>
  <si>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</si>
  <si>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</si>
  <si>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</si>
  <si>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</si>
  <si>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</si>
  <si>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</si>
  <si>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</si>
  <si>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</si>
  <si>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</si>
  <si>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</si>
  <si>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</si>
  <si>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</si>
  <si>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</si>
  <si>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</si>
  <si>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</si>
  <si>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</si>
  <si>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</si>
  <si>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</si>
  <si>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</si>
  <si>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</si>
  <si>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</si>
  <si>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</si>
  <si>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</si>
  <si>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</si>
  <si>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</si>
  <si>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</si>
  <si>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</si>
  <si>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</si>
  <si>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</si>
  <si>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</si>
  <si>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</si>
  <si>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</si>
  <si>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</si>
  <si>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</si>
  <si>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</si>
  <si>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</si>
  <si>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</si>
  <si>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</si>
  <si>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</si>
  <si>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</si>
  <si>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</si>
  <si>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</si>
  <si>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</si>
  <si>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</si>
  <si>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</si>
  <si>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</si>
  <si>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</si>
  <si>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</si>
  <si>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</si>
  <si>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</si>
  <si>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</si>
  <si>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</si>
  <si>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</si>
  <si>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</si>
  <si>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</si>
  <si>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</si>
  <si>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</si>
  <si>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</si>
  <si>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</si>
  <si>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</si>
  <si>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</si>
  <si>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</si>
  <si>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</si>
  <si>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</si>
  <si>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</si>
  <si>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</si>
  <si>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</si>
  <si>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</si>
  <si>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</si>
  <si>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</si>
  <si>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</si>
  <si>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</si>
  <si>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</si>
  <si>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</si>
  <si>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</si>
  <si>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</si>
  <si>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</si>
  <si>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</si>
  <si>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</si>
  <si>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</si>
  <si>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</si>
  <si>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</si>
  <si>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</si>
  <si>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</si>
  <si>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</si>
  <si>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</si>
  <si>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</si>
  <si>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</si>
  <si>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</si>
  <si>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</si>
  <si>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</si>
  <si>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</si>
  <si>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</si>
  <si>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</si>
  <si>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</si>
  <si>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</si>
  <si>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</si>
  <si>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</si>
  <si>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</si>
  <si>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</si>
  <si>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</si>
  <si>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</si>
  <si>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</si>
  <si>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</si>
  <si>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</si>
  <si>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</si>
  <si>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</si>
  <si>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</si>
  <si>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</si>
  <si>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</si>
  <si>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</si>
  <si>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</si>
  <si>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</si>
  <si>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</si>
  <si>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</si>
  <si>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</si>
  <si>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</si>
  <si>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</si>
  <si>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</si>
  <si>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</si>
  <si>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</si>
  <si>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</si>
  <si>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</si>
  <si>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</si>
  <si>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</si>
  <si>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</si>
  <si>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</si>
  <si>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</si>
  <si>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</si>
  <si>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</si>
  <si>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</si>
  <si>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</si>
  <si>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</si>
  <si>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</si>
  <si>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</si>
  <si>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</si>
  <si>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</si>
  <si>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</si>
  <si>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</si>
  <si>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</si>
  <si>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</si>
  <si>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</si>
  <si>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</si>
  <si>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</si>
  <si>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</si>
  <si>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</si>
  <si>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</si>
  <si>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</si>
  <si>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</si>
  <si>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</si>
  <si>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</si>
  <si>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</si>
  <si>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</si>
  <si>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</si>
  <si>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</si>
  <si>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</si>
  <si>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</si>
  <si>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</si>
  <si>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</si>
  <si>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</si>
  <si>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</si>
  <si>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</si>
  <si>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</si>
  <si>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</si>
  <si>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</si>
  <si>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</si>
  <si>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</si>
  <si>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</si>
  <si>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</si>
  <si>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</si>
  <si>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</si>
  <si>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</si>
  <si>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</si>
  <si>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</si>
  <si>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</si>
  <si>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</si>
  <si>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</si>
  <si>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</si>
  <si>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</si>
  <si>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</si>
  <si>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</si>
  <si>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</si>
  <si>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</si>
  <si>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</si>
  <si>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</si>
  <si>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</si>
  <si>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</si>
  <si>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</si>
  <si>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</si>
  <si>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</si>
  <si>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</si>
  <si>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</si>
  <si>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</si>
  <si>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</si>
  <si>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</si>
  <si>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</si>
  <si>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</si>
  <si>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</si>
  <si>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</si>
  <si>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</si>
  <si>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</si>
  <si>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</si>
  <si>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</si>
  <si>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</si>
  <si>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</si>
  <si>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</si>
  <si>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</si>
  <si>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</si>
  <si>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</si>
  <si>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</si>
  <si>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</si>
  <si>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</si>
  <si>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</si>
  <si>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</si>
  <si>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</si>
  <si>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</si>
  <si>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</si>
  <si>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</si>
  <si>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</si>
  <si>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</si>
  <si>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</si>
  <si>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</si>
  <si>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</si>
  <si>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</si>
  <si>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</si>
  <si>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</si>
  <si>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</si>
  <si>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</si>
  <si>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</si>
  <si>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</si>
  <si>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</si>
  <si>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</si>
  <si>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</si>
  <si>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</si>
  <si>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</si>
  <si>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</si>
  <si>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</si>
  <si>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</si>
  <si>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</si>
  <si>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</si>
  <si>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</si>
  <si>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</si>
  <si>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</si>
  <si>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</si>
  <si>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</si>
  <si>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</si>
  <si>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</si>
  <si>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</si>
  <si>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</si>
  <si>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</si>
  <si>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</si>
  <si>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</si>
  <si>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</si>
  <si>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</si>
  <si>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</si>
  <si>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</si>
  <si>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</si>
  <si>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</si>
  <si>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</si>
  <si>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</si>
  <si>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</si>
  <si>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</si>
  <si>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</si>
  <si>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</si>
  <si>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</si>
  <si>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</si>
  <si>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</si>
  <si>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</si>
  <si>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</si>
  <si>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</si>
  <si>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</si>
  <si>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</si>
  <si>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</si>
  <si>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</si>
  <si>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</si>
  <si>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</si>
  <si>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</si>
  <si>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</si>
  <si>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</si>
  <si>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</si>
  <si>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</si>
  <si>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</si>
  <si>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</si>
  <si>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</si>
  <si>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</si>
  <si>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</si>
  <si>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</si>
  <si>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</si>
  <si>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</si>
  <si>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</si>
  <si>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</si>
  <si>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</si>
  <si>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</si>
  <si>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</si>
  <si>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</si>
  <si>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</si>
  <si>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</si>
  <si>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</si>
  <si>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</si>
  <si>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</si>
  <si>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</si>
  <si>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</si>
  <si>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</si>
  <si>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</si>
  <si>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</si>
  <si>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</si>
  <si>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</si>
  <si>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</si>
  <si>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</si>
  <si>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</si>
  <si>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</si>
  <si>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</si>
  <si>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</si>
  <si>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</si>
  <si>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</si>
  <si>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</si>
  <si>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</si>
  <si>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</si>
  <si>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</si>
  <si>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</si>
  <si>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</si>
  <si>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</si>
  <si>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</si>
  <si>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</si>
  <si>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</si>
  <si>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</si>
  <si>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</si>
  <si>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</si>
  <si>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</si>
  <si>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</si>
  <si>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</si>
  <si>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</si>
  <si>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</si>
  <si>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</si>
  <si>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</si>
  <si>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Пустомитівський районний суд Львівської області</t>
  </si>
  <si>
    <t>81100. Львівська область.м. Пустомити</t>
  </si>
  <si>
    <t>вул. Грушевського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</si>
  <si>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</si>
  <si>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</si>
  <si>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Кукса Д.А.</t>
  </si>
  <si>
    <t>Курчицька О.С. Танчій З.П.</t>
  </si>
  <si>
    <t>068-675-87-57</t>
  </si>
  <si>
    <t>inbox@pu.lv.court.gov.ua</t>
  </si>
  <si>
    <t>13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</si>
</sst>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9C6500"/>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0" fillId="38" borderId="0" applyNumberFormat="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8" fillId="0" borderId="16" applyNumberFormat="0" applyFill="0" applyAlignment="0" applyProtection="0"/>
    <xf numFmtId="0" fontId="79" fillId="41" borderId="0" applyNumberFormat="0" applyBorder="0" applyAlignment="0" applyProtection="0"/>
    <xf numFmtId="0" fontId="0" fillId="42" borderId="17" applyNumberFormat="0" applyFont="0" applyAlignment="0" applyProtection="0"/>
    <xf numFmtId="0" fontId="80" fillId="40" borderId="18" applyNumberFormat="0" applyAlignment="0" applyProtection="0"/>
    <xf numFmtId="0" fontId="81" fillId="43" borderId="0" applyNumberFormat="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Hyperlink" xfId="84"/>
    <cellStyle name="Currency" xfId="85"/>
    <cellStyle name="Currency [0]" xfId="86"/>
    <cellStyle name="Добре" xfId="87"/>
    <cellStyle name="Заголовок 1" xfId="88"/>
    <cellStyle name="Заголовок 2" xfId="89"/>
    <cellStyle name="Заголовок 3" xfId="90"/>
    <cellStyle name="Заголовок 4" xfId="91"/>
    <cellStyle name="Зв'язана клітинка" xfId="92"/>
    <cellStyle name="Контрольна клітинка" xfId="93"/>
    <cellStyle name="Назва" xfId="94"/>
    <cellStyle name="Обчислення"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ідсумок" xfId="104"/>
    <cellStyle name="Поганий" xfId="105"/>
    <cellStyle name="Примітка" xfId="106"/>
    <cellStyle name="Результат" xfId="107"/>
    <cellStyle name="Середній"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35</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&amp;LD76E8F75&amp;C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81</v>
      </c>
      <c r="E20" s="190">
        <v>55</v>
      </c>
      <c r="F20" s="151">
        <v>82</v>
      </c>
      <c r="G20" s="187"/>
      <c r="H20" s="190">
        <v>58</v>
      </c>
      <c r="I20" s="190">
        <v>28</v>
      </c>
      <c r="J20" s="190"/>
      <c r="K20" s="190"/>
      <c r="L20" s="190"/>
      <c r="M20" s="190"/>
      <c r="N20" s="190">
        <v>29</v>
      </c>
      <c r="O20" s="190"/>
      <c r="P20" s="186">
        <v>1</v>
      </c>
      <c r="Q20" s="186"/>
      <c r="R20" s="186">
        <v>28</v>
      </c>
      <c r="S20" s="186"/>
      <c r="T20" s="186"/>
      <c r="U20" s="186">
        <v>29</v>
      </c>
      <c r="V20" s="186">
        <v>1</v>
      </c>
      <c r="W20" s="186"/>
      <c r="X20" s="186"/>
      <c r="Y20" s="186"/>
      <c r="Z20" s="186"/>
      <c r="AA20" s="190">
        <v>23</v>
      </c>
      <c r="AB20" s="186">
        <v>23</v>
      </c>
      <c r="AC20" s="186"/>
      <c r="AD20" s="129"/>
    </row>
    <row r="21" spans="1:30" s="127" customFormat="1" ht="12.75" customHeight="1">
      <c r="A21" s="131">
        <v>14</v>
      </c>
      <c r="B21" s="131" t="s">
        <v>265</v>
      </c>
      <c r="C21" s="131" t="s">
        <v>264</v>
      </c>
      <c r="D21" s="189">
        <v>5</v>
      </c>
      <c r="E21" s="190">
        <v>2</v>
      </c>
      <c r="F21" s="151">
        <v>5</v>
      </c>
      <c r="G21" s="187"/>
      <c r="H21" s="190">
        <v>3</v>
      </c>
      <c r="I21" s="190">
        <v>3</v>
      </c>
      <c r="J21" s="190"/>
      <c r="K21" s="190"/>
      <c r="L21" s="190"/>
      <c r="M21" s="190"/>
      <c r="N21" s="190"/>
      <c r="O21" s="190"/>
      <c r="P21" s="186"/>
      <c r="Q21" s="186"/>
      <c r="R21" s="186">
        <v>3</v>
      </c>
      <c r="S21" s="186"/>
      <c r="T21" s="186"/>
      <c r="U21" s="186"/>
      <c r="V21" s="186"/>
      <c r="W21" s="186"/>
      <c r="X21" s="186"/>
      <c r="Y21" s="186"/>
      <c r="Z21" s="186"/>
      <c r="AA21" s="190">
        <v>2</v>
      </c>
      <c r="AB21" s="186">
        <v>2</v>
      </c>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10</v>
      </c>
      <c r="E27" s="190">
        <v>5</v>
      </c>
      <c r="F27" s="151">
        <v>10</v>
      </c>
      <c r="G27" s="187"/>
      <c r="H27" s="190">
        <v>5</v>
      </c>
      <c r="I27" s="190">
        <v>4</v>
      </c>
      <c r="J27" s="190"/>
      <c r="K27" s="190"/>
      <c r="L27" s="190"/>
      <c r="M27" s="190"/>
      <c r="N27" s="190"/>
      <c r="O27" s="190"/>
      <c r="P27" s="186">
        <v>1</v>
      </c>
      <c r="Q27" s="186"/>
      <c r="R27" s="186">
        <v>4</v>
      </c>
      <c r="S27" s="186"/>
      <c r="T27" s="186"/>
      <c r="U27" s="186"/>
      <c r="V27" s="186">
        <v>1</v>
      </c>
      <c r="W27" s="186"/>
      <c r="X27" s="186"/>
      <c r="Y27" s="186"/>
      <c r="Z27" s="186"/>
      <c r="AA27" s="190">
        <v>5</v>
      </c>
      <c r="AB27" s="186">
        <v>5</v>
      </c>
      <c r="AC27" s="186"/>
      <c r="AD27" s="175"/>
    </row>
    <row r="28" spans="1:30" s="127" customFormat="1" ht="12.75" customHeight="1">
      <c r="A28" s="131">
        <v>21</v>
      </c>
      <c r="B28" s="131" t="s">
        <v>279</v>
      </c>
      <c r="C28" s="131" t="s">
        <v>278</v>
      </c>
      <c r="D28" s="189">
        <v>6</v>
      </c>
      <c r="E28" s="190">
        <v>4</v>
      </c>
      <c r="F28" s="151">
        <v>7</v>
      </c>
      <c r="G28" s="187"/>
      <c r="H28" s="190">
        <v>3</v>
      </c>
      <c r="I28" s="190">
        <v>2</v>
      </c>
      <c r="J28" s="190"/>
      <c r="K28" s="190"/>
      <c r="L28" s="190"/>
      <c r="M28" s="190"/>
      <c r="N28" s="190">
        <v>1</v>
      </c>
      <c r="O28" s="190"/>
      <c r="P28" s="186"/>
      <c r="Q28" s="186"/>
      <c r="R28" s="186">
        <v>3</v>
      </c>
      <c r="S28" s="186"/>
      <c r="T28" s="186"/>
      <c r="U28" s="186">
        <v>1</v>
      </c>
      <c r="V28" s="186"/>
      <c r="W28" s="186"/>
      <c r="X28" s="186"/>
      <c r="Y28" s="186"/>
      <c r="Z28" s="186"/>
      <c r="AA28" s="190">
        <v>3</v>
      </c>
      <c r="AB28" s="186">
        <v>3</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56</v>
      </c>
      <c r="E31" s="190">
        <v>42</v>
      </c>
      <c r="F31" s="151">
        <v>56</v>
      </c>
      <c r="G31" s="187"/>
      <c r="H31" s="190">
        <v>44</v>
      </c>
      <c r="I31" s="190">
        <v>19</v>
      </c>
      <c r="J31" s="190"/>
      <c r="K31" s="190"/>
      <c r="L31" s="190"/>
      <c r="M31" s="190"/>
      <c r="N31" s="190">
        <v>25</v>
      </c>
      <c r="O31" s="190"/>
      <c r="P31" s="186"/>
      <c r="Q31" s="186"/>
      <c r="R31" s="186">
        <v>18</v>
      </c>
      <c r="S31" s="186"/>
      <c r="T31" s="186"/>
      <c r="U31" s="186">
        <v>25</v>
      </c>
      <c r="V31" s="186"/>
      <c r="W31" s="186"/>
      <c r="X31" s="186"/>
      <c r="Y31" s="186"/>
      <c r="Z31" s="186"/>
      <c r="AA31" s="190">
        <v>12</v>
      </c>
      <c r="AB31" s="186">
        <v>12</v>
      </c>
      <c r="AC31" s="186"/>
      <c r="AD31" s="175"/>
    </row>
    <row r="32" spans="1:30" s="127" customFormat="1" ht="12.75" customHeight="1">
      <c r="A32" s="131">
        <v>25</v>
      </c>
      <c r="B32" s="131" t="s">
        <v>958</v>
      </c>
      <c r="C32" s="131" t="s">
        <v>286</v>
      </c>
      <c r="D32" s="189">
        <v>2</v>
      </c>
      <c r="E32" s="190">
        <v>1</v>
      </c>
      <c r="F32" s="151">
        <v>2</v>
      </c>
      <c r="G32" s="187"/>
      <c r="H32" s="190">
        <v>2</v>
      </c>
      <c r="I32" s="190"/>
      <c r="J32" s="190"/>
      <c r="K32" s="190"/>
      <c r="L32" s="190"/>
      <c r="M32" s="190"/>
      <c r="N32" s="190">
        <v>2</v>
      </c>
      <c r="O32" s="190"/>
      <c r="P32" s="186"/>
      <c r="Q32" s="186"/>
      <c r="R32" s="186"/>
      <c r="S32" s="186"/>
      <c r="T32" s="186"/>
      <c r="U32" s="186">
        <v>2</v>
      </c>
      <c r="V32" s="186"/>
      <c r="W32" s="186"/>
      <c r="X32" s="186"/>
      <c r="Y32" s="186"/>
      <c r="Z32" s="186"/>
      <c r="AA32" s="190"/>
      <c r="AB32" s="186"/>
      <c r="AC32" s="186"/>
      <c r="AD32" s="175"/>
    </row>
    <row r="33" spans="1:30" s="127" customFormat="1" ht="12.75" customHeight="1" hidden="1">
      <c r="A33" s="131">
        <v>26</v>
      </c>
      <c r="B33" s="131" t="s">
        <v>959</v>
      </c>
      <c r="C33" s="131" t="s">
        <v>960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c r="A35" s="131">
        <v>28</v>
      </c>
      <c r="B35" s="131" t="s">
        <v>289</v>
      </c>
      <c r="C35" s="131" t="s">
        <v>288</v>
      </c>
      <c r="D35" s="189">
        <v>1</v>
      </c>
      <c r="E35" s="190">
        <v>1</v>
      </c>
      <c r="F35" s="151">
        <v>1</v>
      </c>
      <c r="G35" s="187"/>
      <c r="H35" s="190"/>
      <c r="I35" s="190"/>
      <c r="J35" s="190"/>
      <c r="K35" s="190"/>
      <c r="L35" s="190"/>
      <c r="M35" s="190"/>
      <c r="N35" s="190"/>
      <c r="O35" s="190"/>
      <c r="P35" s="186"/>
      <c r="Q35" s="186"/>
      <c r="R35" s="186"/>
      <c r="S35" s="186"/>
      <c r="T35" s="186"/>
      <c r="U35" s="186"/>
      <c r="V35" s="186"/>
      <c r="W35" s="186"/>
      <c r="X35" s="186"/>
      <c r="Y35" s="186"/>
      <c r="Z35" s="186"/>
      <c r="AA35" s="190">
        <v>1</v>
      </c>
      <c r="AB35" s="186">
        <v>1</v>
      </c>
      <c r="AC35" s="186"/>
      <c r="AD35" s="175"/>
    </row>
    <row r="36" spans="1:30" s="127" customFormat="1" ht="12.75" customHeight="1">
      <c r="A36" s="131">
        <v>29</v>
      </c>
      <c r="B36" s="131" t="s">
        <v>291</v>
      </c>
      <c r="C36" s="131" t="s">
        <v>290</v>
      </c>
      <c r="D36" s="189">
        <v>1</v>
      </c>
      <c r="E36" s="190"/>
      <c r="F36" s="151">
        <v>1</v>
      </c>
      <c r="G36" s="187"/>
      <c r="H36" s="190">
        <v>1</v>
      </c>
      <c r="I36" s="190"/>
      <c r="J36" s="190"/>
      <c r="K36" s="190"/>
      <c r="L36" s="190"/>
      <c r="M36" s="190"/>
      <c r="N36" s="190">
        <v>1</v>
      </c>
      <c r="O36" s="190"/>
      <c r="P36" s="186"/>
      <c r="Q36" s="186"/>
      <c r="R36" s="186"/>
      <c r="S36" s="186"/>
      <c r="T36" s="186"/>
      <c r="U36" s="186">
        <v>1</v>
      </c>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c r="A53" s="131">
        <v>46</v>
      </c>
      <c r="B53" s="132" t="s">
        <v>317</v>
      </c>
      <c r="C53" s="132" t="s">
        <v>1042</v>
      </c>
      <c r="D53" s="189">
        <v>1</v>
      </c>
      <c r="E53" s="190"/>
      <c r="F53" s="151">
        <v>6</v>
      </c>
      <c r="G53" s="187">
        <v>6</v>
      </c>
      <c r="H53" s="190"/>
      <c r="I53" s="190"/>
      <c r="J53" s="190"/>
      <c r="K53" s="190"/>
      <c r="L53" s="190"/>
      <c r="M53" s="190"/>
      <c r="N53" s="190"/>
      <c r="O53" s="190"/>
      <c r="P53" s="186"/>
      <c r="Q53" s="186"/>
      <c r="R53" s="186"/>
      <c r="S53" s="186"/>
      <c r="T53" s="186"/>
      <c r="U53" s="186"/>
      <c r="V53" s="186"/>
      <c r="W53" s="186"/>
      <c r="X53" s="186"/>
      <c r="Y53" s="186"/>
      <c r="Z53" s="186"/>
      <c r="AA53" s="190">
        <v>1</v>
      </c>
      <c r="AB53" s="186">
        <v>6</v>
      </c>
      <c r="AC53" s="186">
        <v>6</v>
      </c>
      <c r="AD53" s="129"/>
    </row>
    <row r="54" spans="1:30" s="127" customFormat="1" ht="12.75" customHeight="1">
      <c r="A54" s="131">
        <v>47</v>
      </c>
      <c r="B54" s="131" t="s">
        <v>319</v>
      </c>
      <c r="C54" s="131" t="s">
        <v>318</v>
      </c>
      <c r="D54" s="189"/>
      <c r="E54" s="190"/>
      <c r="F54" s="151">
        <v>2</v>
      </c>
      <c r="G54" s="187">
        <v>2</v>
      </c>
      <c r="H54" s="190"/>
      <c r="I54" s="190"/>
      <c r="J54" s="190"/>
      <c r="K54" s="190"/>
      <c r="L54" s="190"/>
      <c r="M54" s="190"/>
      <c r="N54" s="190"/>
      <c r="O54" s="190"/>
      <c r="P54" s="186"/>
      <c r="Q54" s="186"/>
      <c r="R54" s="186"/>
      <c r="S54" s="186"/>
      <c r="T54" s="186"/>
      <c r="U54" s="186"/>
      <c r="V54" s="186"/>
      <c r="W54" s="186"/>
      <c r="X54" s="186"/>
      <c r="Y54" s="186"/>
      <c r="Z54" s="186"/>
      <c r="AA54" s="190"/>
      <c r="AB54" s="186">
        <v>2</v>
      </c>
      <c r="AC54" s="186">
        <v>2</v>
      </c>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c r="A58" s="131">
        <v>51</v>
      </c>
      <c r="B58" s="131" t="s">
        <v>325</v>
      </c>
      <c r="C58" s="131" t="s">
        <v>324</v>
      </c>
      <c r="D58" s="189">
        <v>1</v>
      </c>
      <c r="E58" s="190"/>
      <c r="F58" s="151">
        <v>4</v>
      </c>
      <c r="G58" s="187">
        <v>4</v>
      </c>
      <c r="H58" s="190"/>
      <c r="I58" s="190"/>
      <c r="J58" s="190"/>
      <c r="K58" s="190"/>
      <c r="L58" s="190"/>
      <c r="M58" s="190"/>
      <c r="N58" s="190"/>
      <c r="O58" s="190"/>
      <c r="P58" s="186"/>
      <c r="Q58" s="186"/>
      <c r="R58" s="186"/>
      <c r="S58" s="186"/>
      <c r="T58" s="186"/>
      <c r="U58" s="186"/>
      <c r="V58" s="186"/>
      <c r="W58" s="186"/>
      <c r="X58" s="186"/>
      <c r="Y58" s="186"/>
      <c r="Z58" s="186"/>
      <c r="AA58" s="190">
        <v>1</v>
      </c>
      <c r="AB58" s="186">
        <v>4</v>
      </c>
      <c r="AC58" s="186">
        <v>4</v>
      </c>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2</v>
      </c>
      <c r="E64" s="190"/>
      <c r="F64" s="151">
        <v>2</v>
      </c>
      <c r="G64" s="187"/>
      <c r="H64" s="190"/>
      <c r="I64" s="190"/>
      <c r="J64" s="190"/>
      <c r="K64" s="190"/>
      <c r="L64" s="190"/>
      <c r="M64" s="190"/>
      <c r="N64" s="190"/>
      <c r="O64" s="190"/>
      <c r="P64" s="186"/>
      <c r="Q64" s="186"/>
      <c r="R64" s="186"/>
      <c r="S64" s="186"/>
      <c r="T64" s="186"/>
      <c r="U64" s="186"/>
      <c r="V64" s="186"/>
      <c r="W64" s="186"/>
      <c r="X64" s="186"/>
      <c r="Y64" s="186"/>
      <c r="Z64" s="186"/>
      <c r="AA64" s="190">
        <v>2</v>
      </c>
      <c r="AB64" s="186">
        <v>2</v>
      </c>
      <c r="AC64" s="186"/>
      <c r="AD64" s="129"/>
    </row>
    <row r="65" spans="1:30" s="127" customFormat="1" ht="12.75" customHeight="1">
      <c r="A65" s="131">
        <v>58</v>
      </c>
      <c r="B65" s="131" t="s">
        <v>957</v>
      </c>
      <c r="C65" s="131" t="s">
        <v>334</v>
      </c>
      <c r="D65" s="189">
        <v>1</v>
      </c>
      <c r="E65" s="190"/>
      <c r="F65" s="151">
        <v>1</v>
      </c>
      <c r="G65" s="187"/>
      <c r="H65" s="190"/>
      <c r="I65" s="190"/>
      <c r="J65" s="190"/>
      <c r="K65" s="190"/>
      <c r="L65" s="190"/>
      <c r="M65" s="190"/>
      <c r="N65" s="190"/>
      <c r="O65" s="190"/>
      <c r="P65" s="186"/>
      <c r="Q65" s="186"/>
      <c r="R65" s="186"/>
      <c r="S65" s="186"/>
      <c r="T65" s="186"/>
      <c r="U65" s="186"/>
      <c r="V65" s="186"/>
      <c r="W65" s="186"/>
      <c r="X65" s="186"/>
      <c r="Y65" s="186"/>
      <c r="Z65" s="186"/>
      <c r="AA65" s="190">
        <v>1</v>
      </c>
      <c r="AB65" s="186">
        <v>1</v>
      </c>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c r="A68" s="131">
        <v>61</v>
      </c>
      <c r="B68" s="131" t="s">
        <v>340</v>
      </c>
      <c r="C68" s="131" t="s">
        <v>1019</v>
      </c>
      <c r="D68" s="189">
        <v>1</v>
      </c>
      <c r="E68" s="190"/>
      <c r="F68" s="151">
        <v>1</v>
      </c>
      <c r="G68" s="187"/>
      <c r="H68" s="190"/>
      <c r="I68" s="190"/>
      <c r="J68" s="190"/>
      <c r="K68" s="190"/>
      <c r="L68" s="190"/>
      <c r="M68" s="190"/>
      <c r="N68" s="190"/>
      <c r="O68" s="190"/>
      <c r="P68" s="186"/>
      <c r="Q68" s="186"/>
      <c r="R68" s="186"/>
      <c r="S68" s="186"/>
      <c r="T68" s="186"/>
      <c r="U68" s="186"/>
      <c r="V68" s="186"/>
      <c r="W68" s="186"/>
      <c r="X68" s="186"/>
      <c r="Y68" s="186"/>
      <c r="Z68" s="186"/>
      <c r="AA68" s="190">
        <v>1</v>
      </c>
      <c r="AB68" s="186">
        <v>1</v>
      </c>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4</v>
      </c>
      <c r="E71" s="190">
        <v>3</v>
      </c>
      <c r="F71" s="151">
        <v>4</v>
      </c>
      <c r="G71" s="187"/>
      <c r="H71" s="190">
        <v>1</v>
      </c>
      <c r="I71" s="190">
        <v>1</v>
      </c>
      <c r="J71" s="190"/>
      <c r="K71" s="190"/>
      <c r="L71" s="190"/>
      <c r="M71" s="190"/>
      <c r="N71" s="190"/>
      <c r="O71" s="190"/>
      <c r="P71" s="186"/>
      <c r="Q71" s="186"/>
      <c r="R71" s="186">
        <v>1</v>
      </c>
      <c r="S71" s="186"/>
      <c r="T71" s="186"/>
      <c r="U71" s="186"/>
      <c r="V71" s="186"/>
      <c r="W71" s="186"/>
      <c r="X71" s="186"/>
      <c r="Y71" s="186"/>
      <c r="Z71" s="186"/>
      <c r="AA71" s="190">
        <v>3</v>
      </c>
      <c r="AB71" s="186">
        <v>3</v>
      </c>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3</v>
      </c>
      <c r="E81" s="190">
        <v>3</v>
      </c>
      <c r="F81" s="151">
        <v>3</v>
      </c>
      <c r="G81" s="187"/>
      <c r="H81" s="190">
        <v>1</v>
      </c>
      <c r="I81" s="190">
        <v>1</v>
      </c>
      <c r="J81" s="190"/>
      <c r="K81" s="190"/>
      <c r="L81" s="190"/>
      <c r="M81" s="190"/>
      <c r="N81" s="190"/>
      <c r="O81" s="190"/>
      <c r="P81" s="186"/>
      <c r="Q81" s="186"/>
      <c r="R81" s="186">
        <v>1</v>
      </c>
      <c r="S81" s="186"/>
      <c r="T81" s="186"/>
      <c r="U81" s="186"/>
      <c r="V81" s="186"/>
      <c r="W81" s="186"/>
      <c r="X81" s="186"/>
      <c r="Y81" s="186"/>
      <c r="Z81" s="186"/>
      <c r="AA81" s="190">
        <v>2</v>
      </c>
      <c r="AB81" s="186">
        <v>2</v>
      </c>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c r="A94" s="131">
        <v>87</v>
      </c>
      <c r="B94" s="131">
        <v>175</v>
      </c>
      <c r="C94" s="131" t="s">
        <v>382</v>
      </c>
      <c r="D94" s="189">
        <v>1</v>
      </c>
      <c r="E94" s="190"/>
      <c r="F94" s="151">
        <v>1</v>
      </c>
      <c r="G94" s="187"/>
      <c r="H94" s="190"/>
      <c r="I94" s="190"/>
      <c r="J94" s="190"/>
      <c r="K94" s="190"/>
      <c r="L94" s="190"/>
      <c r="M94" s="190"/>
      <c r="N94" s="190"/>
      <c r="O94" s="190"/>
      <c r="P94" s="186"/>
      <c r="Q94" s="186"/>
      <c r="R94" s="186"/>
      <c r="S94" s="186"/>
      <c r="T94" s="186"/>
      <c r="U94" s="186"/>
      <c r="V94" s="186"/>
      <c r="W94" s="186"/>
      <c r="X94" s="186"/>
      <c r="Y94" s="186"/>
      <c r="Z94" s="186"/>
      <c r="AA94" s="190">
        <v>1</v>
      </c>
      <c r="AB94" s="186">
        <v>1</v>
      </c>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177</v>
      </c>
      <c r="E104" s="190">
        <v>67</v>
      </c>
      <c r="F104" s="151">
        <v>205</v>
      </c>
      <c r="G104" s="187">
        <v>5</v>
      </c>
      <c r="H104" s="190">
        <v>81</v>
      </c>
      <c r="I104" s="190">
        <v>61</v>
      </c>
      <c r="J104" s="190"/>
      <c r="K104" s="190">
        <v>4</v>
      </c>
      <c r="L104" s="190"/>
      <c r="M104" s="190">
        <v>1</v>
      </c>
      <c r="N104" s="190">
        <v>15</v>
      </c>
      <c r="O104" s="190"/>
      <c r="P104" s="186">
        <v>4</v>
      </c>
      <c r="Q104" s="186"/>
      <c r="R104" s="186">
        <v>62</v>
      </c>
      <c r="S104" s="186"/>
      <c r="T104" s="186">
        <v>2</v>
      </c>
      <c r="U104" s="186">
        <v>15</v>
      </c>
      <c r="V104" s="186">
        <v>4</v>
      </c>
      <c r="W104" s="186"/>
      <c r="X104" s="186"/>
      <c r="Y104" s="186">
        <v>1</v>
      </c>
      <c r="Z104" s="186"/>
      <c r="AA104" s="190">
        <v>96</v>
      </c>
      <c r="AB104" s="186">
        <v>121</v>
      </c>
      <c r="AC104" s="186">
        <v>5</v>
      </c>
      <c r="AD104" s="129"/>
    </row>
    <row r="105" spans="1:30" s="127" customFormat="1" ht="12.75" customHeight="1">
      <c r="A105" s="131">
        <v>98</v>
      </c>
      <c r="B105" s="131" t="s">
        <v>396</v>
      </c>
      <c r="C105" s="131" t="s">
        <v>395</v>
      </c>
      <c r="D105" s="189">
        <v>146</v>
      </c>
      <c r="E105" s="190">
        <v>57</v>
      </c>
      <c r="F105" s="151">
        <v>159</v>
      </c>
      <c r="G105" s="187"/>
      <c r="H105" s="190">
        <v>72</v>
      </c>
      <c r="I105" s="190">
        <v>57</v>
      </c>
      <c r="J105" s="190"/>
      <c r="K105" s="190">
        <v>3</v>
      </c>
      <c r="L105" s="190"/>
      <c r="M105" s="190">
        <v>1</v>
      </c>
      <c r="N105" s="190">
        <v>11</v>
      </c>
      <c r="O105" s="190"/>
      <c r="P105" s="186">
        <v>3</v>
      </c>
      <c r="Q105" s="186"/>
      <c r="R105" s="186">
        <v>59</v>
      </c>
      <c r="S105" s="186"/>
      <c r="T105" s="186">
        <v>1</v>
      </c>
      <c r="U105" s="186">
        <v>11</v>
      </c>
      <c r="V105" s="186">
        <v>3</v>
      </c>
      <c r="W105" s="186"/>
      <c r="X105" s="186"/>
      <c r="Y105" s="186">
        <v>1</v>
      </c>
      <c r="Z105" s="186"/>
      <c r="AA105" s="190">
        <v>74</v>
      </c>
      <c r="AB105" s="186">
        <v>84</v>
      </c>
      <c r="AC105" s="186"/>
      <c r="AD105" s="175"/>
    </row>
    <row r="106" spans="1:30" s="127" customFormat="1" ht="12.75" customHeight="1">
      <c r="A106" s="131">
        <v>99</v>
      </c>
      <c r="B106" s="131" t="s">
        <v>398</v>
      </c>
      <c r="C106" s="131" t="s">
        <v>397</v>
      </c>
      <c r="D106" s="189">
        <v>7</v>
      </c>
      <c r="E106" s="190">
        <v>3</v>
      </c>
      <c r="F106" s="151">
        <v>9</v>
      </c>
      <c r="G106" s="187"/>
      <c r="H106" s="190">
        <v>2</v>
      </c>
      <c r="I106" s="190"/>
      <c r="J106" s="190"/>
      <c r="K106" s="190"/>
      <c r="L106" s="190"/>
      <c r="M106" s="190"/>
      <c r="N106" s="190">
        <v>1</v>
      </c>
      <c r="O106" s="190"/>
      <c r="P106" s="186">
        <v>1</v>
      </c>
      <c r="Q106" s="186"/>
      <c r="R106" s="186"/>
      <c r="S106" s="186"/>
      <c r="T106" s="186"/>
      <c r="U106" s="186">
        <v>1</v>
      </c>
      <c r="V106" s="186">
        <v>1</v>
      </c>
      <c r="W106" s="186"/>
      <c r="X106" s="186"/>
      <c r="Y106" s="186"/>
      <c r="Z106" s="186"/>
      <c r="AA106" s="190">
        <v>5</v>
      </c>
      <c r="AB106" s="186">
        <v>7</v>
      </c>
      <c r="AC106" s="186"/>
      <c r="AD106" s="175"/>
    </row>
    <row r="107" spans="1:30" s="127" customFormat="1" ht="12.75" customHeight="1">
      <c r="A107" s="131">
        <v>100</v>
      </c>
      <c r="B107" s="131" t="s">
        <v>400</v>
      </c>
      <c r="C107" s="131" t="s">
        <v>399</v>
      </c>
      <c r="D107" s="189">
        <v>3</v>
      </c>
      <c r="E107" s="190">
        <v>1</v>
      </c>
      <c r="F107" s="151">
        <v>6</v>
      </c>
      <c r="G107" s="187"/>
      <c r="H107" s="190"/>
      <c r="I107" s="190"/>
      <c r="J107" s="190"/>
      <c r="K107" s="190"/>
      <c r="L107" s="190"/>
      <c r="M107" s="190"/>
      <c r="N107" s="190"/>
      <c r="O107" s="190"/>
      <c r="P107" s="186"/>
      <c r="Q107" s="186"/>
      <c r="R107" s="186"/>
      <c r="S107" s="186"/>
      <c r="T107" s="186"/>
      <c r="U107" s="186"/>
      <c r="V107" s="186"/>
      <c r="W107" s="186"/>
      <c r="X107" s="186"/>
      <c r="Y107" s="186"/>
      <c r="Z107" s="186"/>
      <c r="AA107" s="190">
        <v>3</v>
      </c>
      <c r="AB107" s="186">
        <v>6</v>
      </c>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c r="A109" s="131">
        <v>102</v>
      </c>
      <c r="B109" s="131" t="s">
        <v>404</v>
      </c>
      <c r="C109" s="131" t="s">
        <v>403</v>
      </c>
      <c r="D109" s="189">
        <v>3</v>
      </c>
      <c r="E109" s="190">
        <v>1</v>
      </c>
      <c r="F109" s="151">
        <v>4</v>
      </c>
      <c r="G109" s="187"/>
      <c r="H109" s="190"/>
      <c r="I109" s="190"/>
      <c r="J109" s="190"/>
      <c r="K109" s="190"/>
      <c r="L109" s="190"/>
      <c r="M109" s="190"/>
      <c r="N109" s="190"/>
      <c r="O109" s="190"/>
      <c r="P109" s="186"/>
      <c r="Q109" s="186"/>
      <c r="R109" s="186"/>
      <c r="S109" s="186"/>
      <c r="T109" s="186"/>
      <c r="U109" s="186"/>
      <c r="V109" s="186"/>
      <c r="W109" s="186"/>
      <c r="X109" s="186"/>
      <c r="Y109" s="186"/>
      <c r="Z109" s="186"/>
      <c r="AA109" s="190">
        <v>3</v>
      </c>
      <c r="AB109" s="186">
        <v>4</v>
      </c>
      <c r="AC109" s="186"/>
      <c r="AD109" s="175"/>
    </row>
    <row r="110" spans="1:30" s="127" customFormat="1" ht="12.75" customHeight="1">
      <c r="A110" s="131">
        <v>103</v>
      </c>
      <c r="B110" s="131" t="s">
        <v>406</v>
      </c>
      <c r="C110" s="131" t="s">
        <v>405</v>
      </c>
      <c r="D110" s="189">
        <v>11</v>
      </c>
      <c r="E110" s="190">
        <v>2</v>
      </c>
      <c r="F110" s="151">
        <v>11</v>
      </c>
      <c r="G110" s="187"/>
      <c r="H110" s="190">
        <v>6</v>
      </c>
      <c r="I110" s="190">
        <v>3</v>
      </c>
      <c r="J110" s="190"/>
      <c r="K110" s="190"/>
      <c r="L110" s="190"/>
      <c r="M110" s="190"/>
      <c r="N110" s="190">
        <v>3</v>
      </c>
      <c r="O110" s="190"/>
      <c r="P110" s="186"/>
      <c r="Q110" s="186"/>
      <c r="R110" s="186">
        <v>2</v>
      </c>
      <c r="S110" s="186"/>
      <c r="T110" s="186">
        <v>1</v>
      </c>
      <c r="U110" s="186">
        <v>3</v>
      </c>
      <c r="V110" s="186"/>
      <c r="W110" s="186"/>
      <c r="X110" s="186"/>
      <c r="Y110" s="186"/>
      <c r="Z110" s="186"/>
      <c r="AA110" s="190">
        <v>5</v>
      </c>
      <c r="AB110" s="186">
        <v>5</v>
      </c>
      <c r="AC110" s="186"/>
      <c r="AD110" s="175"/>
    </row>
    <row r="111" spans="1:30" s="127" customFormat="1" ht="12.75" customHeight="1">
      <c r="A111" s="131">
        <v>104</v>
      </c>
      <c r="B111" s="131" t="s">
        <v>408</v>
      </c>
      <c r="C111" s="131" t="s">
        <v>407</v>
      </c>
      <c r="D111" s="189">
        <v>7</v>
      </c>
      <c r="E111" s="190">
        <v>3</v>
      </c>
      <c r="F111" s="151">
        <v>16</v>
      </c>
      <c r="G111" s="187">
        <v>5</v>
      </c>
      <c r="H111" s="190">
        <v>1</v>
      </c>
      <c r="I111" s="190">
        <v>1</v>
      </c>
      <c r="J111" s="190"/>
      <c r="K111" s="190">
        <v>1</v>
      </c>
      <c r="L111" s="190"/>
      <c r="M111" s="190"/>
      <c r="N111" s="190"/>
      <c r="O111" s="190"/>
      <c r="P111" s="186"/>
      <c r="Q111" s="186"/>
      <c r="R111" s="186">
        <v>1</v>
      </c>
      <c r="S111" s="186"/>
      <c r="T111" s="186"/>
      <c r="U111" s="186"/>
      <c r="V111" s="186"/>
      <c r="W111" s="186"/>
      <c r="X111" s="186"/>
      <c r="Y111" s="186"/>
      <c r="Z111" s="186"/>
      <c r="AA111" s="190">
        <v>6</v>
      </c>
      <c r="AB111" s="186">
        <v>15</v>
      </c>
      <c r="AC111" s="186">
        <v>5</v>
      </c>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c r="A121" s="131">
        <v>114</v>
      </c>
      <c r="B121" s="132" t="s">
        <v>425</v>
      </c>
      <c r="C121" s="132" t="s">
        <v>1046</v>
      </c>
      <c r="D121" s="189">
        <v>1</v>
      </c>
      <c r="E121" s="190"/>
      <c r="F121" s="151">
        <v>6</v>
      </c>
      <c r="G121" s="187">
        <v>6</v>
      </c>
      <c r="H121" s="190"/>
      <c r="I121" s="190"/>
      <c r="J121" s="190"/>
      <c r="K121" s="190"/>
      <c r="L121" s="190"/>
      <c r="M121" s="190"/>
      <c r="N121" s="190"/>
      <c r="O121" s="190"/>
      <c r="P121" s="186"/>
      <c r="Q121" s="186"/>
      <c r="R121" s="186"/>
      <c r="S121" s="186"/>
      <c r="T121" s="186"/>
      <c r="U121" s="186"/>
      <c r="V121" s="186"/>
      <c r="W121" s="186"/>
      <c r="X121" s="186"/>
      <c r="Y121" s="186"/>
      <c r="Z121" s="186"/>
      <c r="AA121" s="190">
        <v>1</v>
      </c>
      <c r="AB121" s="186">
        <v>6</v>
      </c>
      <c r="AC121" s="186">
        <v>6</v>
      </c>
      <c r="AD121" s="129"/>
    </row>
    <row r="122" spans="1:30" s="127" customFormat="1" ht="12.75" customHeight="1">
      <c r="A122" s="131">
        <v>115</v>
      </c>
      <c r="B122" s="131" t="s">
        <v>427</v>
      </c>
      <c r="C122" s="131" t="s">
        <v>426</v>
      </c>
      <c r="D122" s="189">
        <v>1</v>
      </c>
      <c r="E122" s="190"/>
      <c r="F122" s="151">
        <v>6</v>
      </c>
      <c r="G122" s="187">
        <v>6</v>
      </c>
      <c r="H122" s="190"/>
      <c r="I122" s="190"/>
      <c r="J122" s="190"/>
      <c r="K122" s="190"/>
      <c r="L122" s="190"/>
      <c r="M122" s="190"/>
      <c r="N122" s="190"/>
      <c r="O122" s="190"/>
      <c r="P122" s="186"/>
      <c r="Q122" s="186"/>
      <c r="R122" s="186"/>
      <c r="S122" s="186"/>
      <c r="T122" s="186"/>
      <c r="U122" s="186"/>
      <c r="V122" s="186"/>
      <c r="W122" s="186"/>
      <c r="X122" s="186"/>
      <c r="Y122" s="186"/>
      <c r="Z122" s="186"/>
      <c r="AA122" s="190">
        <v>1</v>
      </c>
      <c r="AB122" s="186">
        <v>6</v>
      </c>
      <c r="AC122" s="186">
        <v>6</v>
      </c>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4</v>
      </c>
      <c r="E176" s="190">
        <v>4</v>
      </c>
      <c r="F176" s="151">
        <v>4</v>
      </c>
      <c r="G176" s="187"/>
      <c r="H176" s="190">
        <v>3</v>
      </c>
      <c r="I176" s="190">
        <v>2</v>
      </c>
      <c r="J176" s="190"/>
      <c r="K176" s="190">
        <v>1</v>
      </c>
      <c r="L176" s="190"/>
      <c r="M176" s="190"/>
      <c r="N176" s="190">
        <v>1</v>
      </c>
      <c r="O176" s="190"/>
      <c r="P176" s="186"/>
      <c r="Q176" s="186"/>
      <c r="R176" s="186">
        <v>2</v>
      </c>
      <c r="S176" s="186"/>
      <c r="T176" s="186"/>
      <c r="U176" s="186">
        <v>1</v>
      </c>
      <c r="V176" s="186"/>
      <c r="W176" s="186"/>
      <c r="X176" s="186"/>
      <c r="Y176" s="186"/>
      <c r="Z176" s="186"/>
      <c r="AA176" s="190">
        <v>1</v>
      </c>
      <c r="AB176" s="186">
        <v>1</v>
      </c>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c r="A183" s="131">
        <v>176</v>
      </c>
      <c r="B183" s="131">
        <v>240</v>
      </c>
      <c r="C183" s="131" t="s">
        <v>519</v>
      </c>
      <c r="D183" s="189">
        <v>1</v>
      </c>
      <c r="E183" s="190">
        <v>1</v>
      </c>
      <c r="F183" s="151">
        <v>1</v>
      </c>
      <c r="G183" s="187"/>
      <c r="H183" s="190">
        <v>1</v>
      </c>
      <c r="I183" s="190"/>
      <c r="J183" s="190"/>
      <c r="K183" s="190"/>
      <c r="L183" s="190"/>
      <c r="M183" s="190"/>
      <c r="N183" s="190">
        <v>1</v>
      </c>
      <c r="O183" s="190"/>
      <c r="P183" s="186"/>
      <c r="Q183" s="186"/>
      <c r="R183" s="186"/>
      <c r="S183" s="186"/>
      <c r="T183" s="186"/>
      <c r="U183" s="186">
        <v>1</v>
      </c>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3</v>
      </c>
      <c r="E190" s="190">
        <v>3</v>
      </c>
      <c r="F190" s="151">
        <v>3</v>
      </c>
      <c r="G190" s="187"/>
      <c r="H190" s="190">
        <v>2</v>
      </c>
      <c r="I190" s="190">
        <v>2</v>
      </c>
      <c r="J190" s="190"/>
      <c r="K190" s="190">
        <v>1</v>
      </c>
      <c r="L190" s="190"/>
      <c r="M190" s="190"/>
      <c r="N190" s="190"/>
      <c r="O190" s="190"/>
      <c r="P190" s="186"/>
      <c r="Q190" s="186"/>
      <c r="R190" s="186">
        <v>2</v>
      </c>
      <c r="S190" s="186"/>
      <c r="T190" s="186"/>
      <c r="U190" s="186"/>
      <c r="V190" s="186"/>
      <c r="W190" s="186"/>
      <c r="X190" s="186"/>
      <c r="Y190" s="186"/>
      <c r="Z190" s="186"/>
      <c r="AA190" s="190">
        <v>1</v>
      </c>
      <c r="AB190" s="186">
        <v>1</v>
      </c>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11</v>
      </c>
      <c r="E199" s="190">
        <v>5</v>
      </c>
      <c r="F199" s="151">
        <v>25</v>
      </c>
      <c r="G199" s="187"/>
      <c r="H199" s="190">
        <v>2</v>
      </c>
      <c r="I199" s="190">
        <v>1</v>
      </c>
      <c r="J199" s="190"/>
      <c r="K199" s="190"/>
      <c r="L199" s="190"/>
      <c r="M199" s="190"/>
      <c r="N199" s="190"/>
      <c r="O199" s="190"/>
      <c r="P199" s="186">
        <v>1</v>
      </c>
      <c r="Q199" s="186"/>
      <c r="R199" s="186">
        <v>1</v>
      </c>
      <c r="S199" s="186"/>
      <c r="T199" s="186"/>
      <c r="U199" s="186"/>
      <c r="V199" s="186">
        <v>1</v>
      </c>
      <c r="W199" s="186"/>
      <c r="X199" s="186"/>
      <c r="Y199" s="186"/>
      <c r="Z199" s="186"/>
      <c r="AA199" s="190">
        <v>9</v>
      </c>
      <c r="AB199" s="186">
        <v>23</v>
      </c>
      <c r="AC199" s="186"/>
      <c r="AD199" s="129"/>
    </row>
    <row r="200" spans="1:30" s="127" customFormat="1" ht="12.75" customHeight="1">
      <c r="A200" s="131">
        <v>193</v>
      </c>
      <c r="B200" s="131">
        <v>255</v>
      </c>
      <c r="C200" s="131" t="s">
        <v>1021</v>
      </c>
      <c r="D200" s="189">
        <v>1</v>
      </c>
      <c r="E200" s="190">
        <v>1</v>
      </c>
      <c r="F200" s="151">
        <v>15</v>
      </c>
      <c r="G200" s="187"/>
      <c r="H200" s="190"/>
      <c r="I200" s="190"/>
      <c r="J200" s="190"/>
      <c r="K200" s="190"/>
      <c r="L200" s="190"/>
      <c r="M200" s="190"/>
      <c r="N200" s="190"/>
      <c r="O200" s="190"/>
      <c r="P200" s="186"/>
      <c r="Q200" s="186"/>
      <c r="R200" s="186"/>
      <c r="S200" s="186"/>
      <c r="T200" s="186"/>
      <c r="U200" s="186"/>
      <c r="V200" s="186"/>
      <c r="W200" s="186"/>
      <c r="X200" s="186"/>
      <c r="Y200" s="186"/>
      <c r="Z200" s="186"/>
      <c r="AA200" s="190">
        <v>1</v>
      </c>
      <c r="AB200" s="186">
        <v>15</v>
      </c>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t="s">
        <v>559</v>
      </c>
      <c r="C212" s="131" t="s">
        <v>558</v>
      </c>
      <c r="D212" s="189">
        <v>1</v>
      </c>
      <c r="E212" s="190"/>
      <c r="F212" s="151">
        <v>1</v>
      </c>
      <c r="G212" s="187"/>
      <c r="H212" s="190"/>
      <c r="I212" s="190"/>
      <c r="J212" s="190"/>
      <c r="K212" s="190"/>
      <c r="L212" s="190"/>
      <c r="M212" s="190"/>
      <c r="N212" s="190"/>
      <c r="O212" s="190"/>
      <c r="P212" s="186"/>
      <c r="Q212" s="186"/>
      <c r="R212" s="186"/>
      <c r="S212" s="186"/>
      <c r="T212" s="186"/>
      <c r="U212" s="186"/>
      <c r="V212" s="186"/>
      <c r="W212" s="186"/>
      <c r="X212" s="186"/>
      <c r="Y212" s="186"/>
      <c r="Z212" s="186"/>
      <c r="AA212" s="190">
        <v>1</v>
      </c>
      <c r="AB212" s="186">
        <v>1</v>
      </c>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9</v>
      </c>
      <c r="E216" s="190">
        <v>4</v>
      </c>
      <c r="F216" s="151">
        <v>9</v>
      </c>
      <c r="G216" s="187"/>
      <c r="H216" s="190">
        <v>2</v>
      </c>
      <c r="I216" s="190">
        <v>1</v>
      </c>
      <c r="J216" s="190"/>
      <c r="K216" s="190"/>
      <c r="L216" s="190"/>
      <c r="M216" s="190"/>
      <c r="N216" s="190"/>
      <c r="O216" s="190"/>
      <c r="P216" s="186">
        <v>1</v>
      </c>
      <c r="Q216" s="186"/>
      <c r="R216" s="186">
        <v>1</v>
      </c>
      <c r="S216" s="186"/>
      <c r="T216" s="186"/>
      <c r="U216" s="186"/>
      <c r="V216" s="186">
        <v>1</v>
      </c>
      <c r="W216" s="186"/>
      <c r="X216" s="186"/>
      <c r="Y216" s="186"/>
      <c r="Z216" s="186"/>
      <c r="AA216" s="190">
        <v>7</v>
      </c>
      <c r="AB216" s="186">
        <v>7</v>
      </c>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116</v>
      </c>
      <c r="E234" s="190">
        <v>58</v>
      </c>
      <c r="F234" s="151">
        <v>125</v>
      </c>
      <c r="G234" s="187"/>
      <c r="H234" s="190">
        <v>43</v>
      </c>
      <c r="I234" s="190">
        <v>17</v>
      </c>
      <c r="J234" s="190"/>
      <c r="K234" s="190"/>
      <c r="L234" s="190"/>
      <c r="M234" s="190"/>
      <c r="N234" s="190">
        <v>26</v>
      </c>
      <c r="O234" s="190"/>
      <c r="P234" s="186"/>
      <c r="Q234" s="186"/>
      <c r="R234" s="186">
        <v>17</v>
      </c>
      <c r="S234" s="186"/>
      <c r="T234" s="186"/>
      <c r="U234" s="186">
        <v>27</v>
      </c>
      <c r="V234" s="186"/>
      <c r="W234" s="186"/>
      <c r="X234" s="186"/>
      <c r="Y234" s="186"/>
      <c r="Z234" s="186"/>
      <c r="AA234" s="190">
        <v>73</v>
      </c>
      <c r="AB234" s="186">
        <v>81</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101</v>
      </c>
      <c r="E246" s="190">
        <v>54</v>
      </c>
      <c r="F246" s="151">
        <v>106</v>
      </c>
      <c r="G246" s="187"/>
      <c r="H246" s="190">
        <v>40</v>
      </c>
      <c r="I246" s="190">
        <v>14</v>
      </c>
      <c r="J246" s="190"/>
      <c r="K246" s="190"/>
      <c r="L246" s="190"/>
      <c r="M246" s="190"/>
      <c r="N246" s="190">
        <v>26</v>
      </c>
      <c r="O246" s="190"/>
      <c r="P246" s="186"/>
      <c r="Q246" s="186"/>
      <c r="R246" s="186">
        <v>14</v>
      </c>
      <c r="S246" s="186"/>
      <c r="T246" s="186"/>
      <c r="U246" s="186">
        <v>27</v>
      </c>
      <c r="V246" s="186"/>
      <c r="W246" s="186"/>
      <c r="X246" s="186"/>
      <c r="Y246" s="186"/>
      <c r="Z246" s="186"/>
      <c r="AA246" s="190">
        <v>61</v>
      </c>
      <c r="AB246" s="186">
        <v>65</v>
      </c>
      <c r="AC246" s="186"/>
      <c r="AD246" s="175"/>
    </row>
    <row r="247" spans="1:30" s="127" customFormat="1" ht="12.75" customHeight="1">
      <c r="A247" s="131">
        <v>240</v>
      </c>
      <c r="B247" s="131" t="s">
        <v>994</v>
      </c>
      <c r="C247" s="131" t="s">
        <v>1022</v>
      </c>
      <c r="D247" s="189">
        <v>4</v>
      </c>
      <c r="E247" s="190">
        <v>2</v>
      </c>
      <c r="F247" s="151">
        <v>4</v>
      </c>
      <c r="G247" s="187"/>
      <c r="H247" s="190">
        <v>2</v>
      </c>
      <c r="I247" s="190">
        <v>2</v>
      </c>
      <c r="J247" s="190"/>
      <c r="K247" s="190"/>
      <c r="L247" s="190"/>
      <c r="M247" s="190"/>
      <c r="N247" s="190"/>
      <c r="O247" s="190"/>
      <c r="P247" s="186"/>
      <c r="Q247" s="186"/>
      <c r="R247" s="186">
        <v>2</v>
      </c>
      <c r="S247" s="186"/>
      <c r="T247" s="186"/>
      <c r="U247" s="186"/>
      <c r="V247" s="186"/>
      <c r="W247" s="186"/>
      <c r="X247" s="186"/>
      <c r="Y247" s="186"/>
      <c r="Z247" s="186"/>
      <c r="AA247" s="190">
        <v>2</v>
      </c>
      <c r="AB247" s="186">
        <v>2</v>
      </c>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11</v>
      </c>
      <c r="E250" s="190">
        <v>2</v>
      </c>
      <c r="F250" s="151">
        <v>15</v>
      </c>
      <c r="G250" s="187"/>
      <c r="H250" s="190">
        <v>1</v>
      </c>
      <c r="I250" s="190">
        <v>1</v>
      </c>
      <c r="J250" s="190"/>
      <c r="K250" s="190"/>
      <c r="L250" s="190"/>
      <c r="M250" s="190"/>
      <c r="N250" s="190"/>
      <c r="O250" s="190"/>
      <c r="P250" s="186"/>
      <c r="Q250" s="186"/>
      <c r="R250" s="186">
        <v>1</v>
      </c>
      <c r="S250" s="186"/>
      <c r="T250" s="186"/>
      <c r="U250" s="186"/>
      <c r="V250" s="186"/>
      <c r="W250" s="186"/>
      <c r="X250" s="186"/>
      <c r="Y250" s="186"/>
      <c r="Z250" s="186"/>
      <c r="AA250" s="190">
        <v>10</v>
      </c>
      <c r="AB250" s="186">
        <v>14</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2</v>
      </c>
      <c r="E254" s="190"/>
      <c r="F254" s="151">
        <v>4</v>
      </c>
      <c r="G254" s="187"/>
      <c r="H254" s="190"/>
      <c r="I254" s="190"/>
      <c r="J254" s="190"/>
      <c r="K254" s="190"/>
      <c r="L254" s="190"/>
      <c r="M254" s="190"/>
      <c r="N254" s="190"/>
      <c r="O254" s="190"/>
      <c r="P254" s="186"/>
      <c r="Q254" s="186"/>
      <c r="R254" s="186"/>
      <c r="S254" s="186"/>
      <c r="T254" s="186"/>
      <c r="U254" s="186"/>
      <c r="V254" s="186"/>
      <c r="W254" s="186"/>
      <c r="X254" s="186"/>
      <c r="Y254" s="186"/>
      <c r="Z254" s="186"/>
      <c r="AA254" s="190">
        <v>2</v>
      </c>
      <c r="AB254" s="186">
        <v>4</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2</v>
      </c>
      <c r="E258" s="190"/>
      <c r="F258" s="151">
        <v>3</v>
      </c>
      <c r="G258" s="187"/>
      <c r="H258" s="190"/>
      <c r="I258" s="190"/>
      <c r="J258" s="190"/>
      <c r="K258" s="190"/>
      <c r="L258" s="190"/>
      <c r="M258" s="190"/>
      <c r="N258" s="190"/>
      <c r="O258" s="190"/>
      <c r="P258" s="186"/>
      <c r="Q258" s="186"/>
      <c r="R258" s="186"/>
      <c r="S258" s="186"/>
      <c r="T258" s="186"/>
      <c r="U258" s="186"/>
      <c r="V258" s="186"/>
      <c r="W258" s="186"/>
      <c r="X258" s="186"/>
      <c r="Y258" s="186"/>
      <c r="Z258" s="186"/>
      <c r="AA258" s="190">
        <v>2</v>
      </c>
      <c r="AB258" s="186">
        <v>3</v>
      </c>
      <c r="AC258" s="186"/>
      <c r="AD258" s="175"/>
    </row>
    <row r="259" spans="1:30" s="127" customFormat="1" ht="12.75" customHeight="1" hidden="1">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c r="A269" s="131">
        <v>262</v>
      </c>
      <c r="B269" s="131" t="s">
        <v>651</v>
      </c>
      <c r="C269" s="131" t="s">
        <v>650</v>
      </c>
      <c r="D269" s="189"/>
      <c r="E269" s="190"/>
      <c r="F269" s="151">
        <v>1</v>
      </c>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v>1</v>
      </c>
      <c r="AC269" s="186"/>
      <c r="AD269" s="175"/>
    </row>
    <row r="270" spans="1:30" s="128" customFormat="1" ht="12.75" customHeight="1">
      <c r="A270" s="131">
        <v>263</v>
      </c>
      <c r="B270" s="132" t="s">
        <v>652</v>
      </c>
      <c r="C270" s="132" t="s">
        <v>1052</v>
      </c>
      <c r="D270" s="189">
        <v>40</v>
      </c>
      <c r="E270" s="190">
        <v>29</v>
      </c>
      <c r="F270" s="151">
        <v>41</v>
      </c>
      <c r="G270" s="187"/>
      <c r="H270" s="190">
        <v>25</v>
      </c>
      <c r="I270" s="190">
        <v>19</v>
      </c>
      <c r="J270" s="190"/>
      <c r="K270" s="190"/>
      <c r="L270" s="190"/>
      <c r="M270" s="190"/>
      <c r="N270" s="190">
        <v>5</v>
      </c>
      <c r="O270" s="190">
        <v>1</v>
      </c>
      <c r="P270" s="186"/>
      <c r="Q270" s="186"/>
      <c r="R270" s="186">
        <v>19</v>
      </c>
      <c r="S270" s="186"/>
      <c r="T270" s="186"/>
      <c r="U270" s="186">
        <v>5</v>
      </c>
      <c r="V270" s="186"/>
      <c r="W270" s="186"/>
      <c r="X270" s="186"/>
      <c r="Y270" s="186"/>
      <c r="Z270" s="186">
        <v>1</v>
      </c>
      <c r="AA270" s="190">
        <v>15</v>
      </c>
      <c r="AB270" s="186">
        <v>17</v>
      </c>
      <c r="AC270" s="186"/>
      <c r="AD270" s="129"/>
    </row>
    <row r="271" spans="1:30" s="128" customFormat="1" ht="12.75" customHeight="1">
      <c r="A271" s="131">
        <v>264</v>
      </c>
      <c r="B271" s="132" t="s">
        <v>653</v>
      </c>
      <c r="C271" s="132" t="s">
        <v>1052</v>
      </c>
      <c r="D271" s="189">
        <v>40</v>
      </c>
      <c r="E271" s="190">
        <v>29</v>
      </c>
      <c r="F271" s="151">
        <v>41</v>
      </c>
      <c r="G271" s="187"/>
      <c r="H271" s="190">
        <v>25</v>
      </c>
      <c r="I271" s="190">
        <v>19</v>
      </c>
      <c r="J271" s="190"/>
      <c r="K271" s="190"/>
      <c r="L271" s="190"/>
      <c r="M271" s="190"/>
      <c r="N271" s="190">
        <v>5</v>
      </c>
      <c r="O271" s="190">
        <v>1</v>
      </c>
      <c r="P271" s="186"/>
      <c r="Q271" s="186"/>
      <c r="R271" s="186">
        <v>19</v>
      </c>
      <c r="S271" s="186"/>
      <c r="T271" s="186"/>
      <c r="U271" s="186">
        <v>5</v>
      </c>
      <c r="V271" s="186"/>
      <c r="W271" s="186"/>
      <c r="X271" s="186"/>
      <c r="Y271" s="186"/>
      <c r="Z271" s="186">
        <v>1</v>
      </c>
      <c r="AA271" s="190">
        <v>15</v>
      </c>
      <c r="AB271" s="186">
        <v>17</v>
      </c>
      <c r="AC271" s="186"/>
      <c r="AD271" s="129"/>
    </row>
    <row r="272" spans="1:30" s="127" customFormat="1" ht="12.75" customHeight="1">
      <c r="A272" s="131">
        <v>265</v>
      </c>
      <c r="B272" s="131" t="s">
        <v>655</v>
      </c>
      <c r="C272" s="131" t="s">
        <v>654</v>
      </c>
      <c r="D272" s="189">
        <v>2</v>
      </c>
      <c r="E272" s="190"/>
      <c r="F272" s="151">
        <v>2</v>
      </c>
      <c r="G272" s="187"/>
      <c r="H272" s="190">
        <v>1</v>
      </c>
      <c r="I272" s="190">
        <v>1</v>
      </c>
      <c r="J272" s="190"/>
      <c r="K272" s="190"/>
      <c r="L272" s="190"/>
      <c r="M272" s="190"/>
      <c r="N272" s="190"/>
      <c r="O272" s="190"/>
      <c r="P272" s="186"/>
      <c r="Q272" s="186"/>
      <c r="R272" s="186">
        <v>1</v>
      </c>
      <c r="S272" s="186"/>
      <c r="T272" s="186"/>
      <c r="U272" s="186"/>
      <c r="V272" s="186"/>
      <c r="W272" s="186"/>
      <c r="X272" s="186"/>
      <c r="Y272" s="186"/>
      <c r="Z272" s="186"/>
      <c r="AA272" s="190">
        <v>1</v>
      </c>
      <c r="AB272" s="186">
        <v>1</v>
      </c>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659</v>
      </c>
      <c r="C274" s="131" t="s">
        <v>658</v>
      </c>
      <c r="D274" s="189">
        <v>10</v>
      </c>
      <c r="E274" s="190">
        <v>7</v>
      </c>
      <c r="F274" s="151">
        <v>12</v>
      </c>
      <c r="G274" s="187"/>
      <c r="H274" s="190">
        <v>5</v>
      </c>
      <c r="I274" s="190">
        <v>3</v>
      </c>
      <c r="J274" s="190"/>
      <c r="K274" s="190"/>
      <c r="L274" s="190"/>
      <c r="M274" s="190"/>
      <c r="N274" s="190">
        <v>1</v>
      </c>
      <c r="O274" s="190">
        <v>1</v>
      </c>
      <c r="P274" s="186"/>
      <c r="Q274" s="186"/>
      <c r="R274" s="186">
        <v>4</v>
      </c>
      <c r="S274" s="186"/>
      <c r="T274" s="186"/>
      <c r="U274" s="186">
        <v>1</v>
      </c>
      <c r="V274" s="186"/>
      <c r="W274" s="186"/>
      <c r="X274" s="186"/>
      <c r="Y274" s="186"/>
      <c r="Z274" s="186">
        <v>1</v>
      </c>
      <c r="AA274" s="190">
        <v>5</v>
      </c>
      <c r="AB274" s="186">
        <v>7</v>
      </c>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17</v>
      </c>
      <c r="E276" s="190">
        <v>16</v>
      </c>
      <c r="F276" s="151">
        <v>16</v>
      </c>
      <c r="G276" s="187"/>
      <c r="H276" s="190">
        <v>10</v>
      </c>
      <c r="I276" s="190">
        <v>8</v>
      </c>
      <c r="J276" s="190"/>
      <c r="K276" s="190"/>
      <c r="L276" s="190"/>
      <c r="M276" s="190"/>
      <c r="N276" s="190">
        <v>2</v>
      </c>
      <c r="O276" s="190"/>
      <c r="P276" s="186"/>
      <c r="Q276" s="186"/>
      <c r="R276" s="186">
        <v>7</v>
      </c>
      <c r="S276" s="186"/>
      <c r="T276" s="186"/>
      <c r="U276" s="186">
        <v>2</v>
      </c>
      <c r="V276" s="186"/>
      <c r="W276" s="186"/>
      <c r="X276" s="186"/>
      <c r="Y276" s="186"/>
      <c r="Z276" s="186"/>
      <c r="AA276" s="190">
        <v>7</v>
      </c>
      <c r="AB276" s="186">
        <v>7</v>
      </c>
      <c r="AC276" s="186"/>
      <c r="AD276" s="175"/>
    </row>
    <row r="277" spans="1:30" s="127" customFormat="1" ht="12.75" customHeight="1">
      <c r="A277" s="131">
        <v>270</v>
      </c>
      <c r="B277" s="131" t="s">
        <v>665</v>
      </c>
      <c r="C277" s="131" t="s">
        <v>664</v>
      </c>
      <c r="D277" s="189">
        <v>11</v>
      </c>
      <c r="E277" s="190">
        <v>6</v>
      </c>
      <c r="F277" s="151">
        <v>11</v>
      </c>
      <c r="G277" s="187"/>
      <c r="H277" s="190">
        <v>9</v>
      </c>
      <c r="I277" s="190">
        <v>7</v>
      </c>
      <c r="J277" s="190"/>
      <c r="K277" s="190"/>
      <c r="L277" s="190"/>
      <c r="M277" s="190"/>
      <c r="N277" s="190">
        <v>2</v>
      </c>
      <c r="O277" s="190"/>
      <c r="P277" s="186"/>
      <c r="Q277" s="186"/>
      <c r="R277" s="186">
        <v>7</v>
      </c>
      <c r="S277" s="186"/>
      <c r="T277" s="186"/>
      <c r="U277" s="186">
        <v>2</v>
      </c>
      <c r="V277" s="186"/>
      <c r="W277" s="186"/>
      <c r="X277" s="186"/>
      <c r="Y277" s="186"/>
      <c r="Z277" s="186"/>
      <c r="AA277" s="190">
        <v>2</v>
      </c>
      <c r="AB277" s="186">
        <v>2</v>
      </c>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7</v>
      </c>
      <c r="E297" s="190">
        <v>6</v>
      </c>
      <c r="F297" s="151">
        <v>7</v>
      </c>
      <c r="G297" s="187"/>
      <c r="H297" s="190">
        <v>2</v>
      </c>
      <c r="I297" s="190">
        <v>1</v>
      </c>
      <c r="J297" s="190"/>
      <c r="K297" s="190"/>
      <c r="L297" s="190"/>
      <c r="M297" s="190"/>
      <c r="N297" s="190"/>
      <c r="O297" s="190">
        <v>1</v>
      </c>
      <c r="P297" s="186"/>
      <c r="Q297" s="186"/>
      <c r="R297" s="186">
        <v>1</v>
      </c>
      <c r="S297" s="186"/>
      <c r="T297" s="186"/>
      <c r="U297" s="186"/>
      <c r="V297" s="186"/>
      <c r="W297" s="186"/>
      <c r="X297" s="186"/>
      <c r="Y297" s="186"/>
      <c r="Z297" s="186">
        <v>1</v>
      </c>
      <c r="AA297" s="190">
        <v>5</v>
      </c>
      <c r="AB297" s="186">
        <v>5</v>
      </c>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c r="A301" s="131">
        <v>294</v>
      </c>
      <c r="B301" s="131">
        <v>332</v>
      </c>
      <c r="C301" s="131" t="s">
        <v>705</v>
      </c>
      <c r="D301" s="189">
        <v>6</v>
      </c>
      <c r="E301" s="190">
        <v>6</v>
      </c>
      <c r="F301" s="151">
        <v>6</v>
      </c>
      <c r="G301" s="187"/>
      <c r="H301" s="190">
        <v>1</v>
      </c>
      <c r="I301" s="190"/>
      <c r="J301" s="190"/>
      <c r="K301" s="190"/>
      <c r="L301" s="190"/>
      <c r="M301" s="190"/>
      <c r="N301" s="190"/>
      <c r="O301" s="190">
        <v>1</v>
      </c>
      <c r="P301" s="186"/>
      <c r="Q301" s="186"/>
      <c r="R301" s="186"/>
      <c r="S301" s="186"/>
      <c r="T301" s="186"/>
      <c r="U301" s="186"/>
      <c r="V301" s="186"/>
      <c r="W301" s="186"/>
      <c r="X301" s="186"/>
      <c r="Y301" s="186"/>
      <c r="Z301" s="186">
        <v>1</v>
      </c>
      <c r="AA301" s="190">
        <v>5</v>
      </c>
      <c r="AB301" s="186">
        <v>5</v>
      </c>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c r="A307" s="131">
        <v>300</v>
      </c>
      <c r="B307" s="131" t="s">
        <v>712</v>
      </c>
      <c r="C307" s="131" t="s">
        <v>711</v>
      </c>
      <c r="D307" s="189">
        <v>1</v>
      </c>
      <c r="E307" s="190"/>
      <c r="F307" s="151">
        <v>1</v>
      </c>
      <c r="G307" s="187"/>
      <c r="H307" s="190">
        <v>1</v>
      </c>
      <c r="I307" s="190">
        <v>1</v>
      </c>
      <c r="J307" s="190"/>
      <c r="K307" s="190"/>
      <c r="L307" s="190"/>
      <c r="M307" s="190"/>
      <c r="N307" s="190"/>
      <c r="O307" s="190"/>
      <c r="P307" s="186"/>
      <c r="Q307" s="186"/>
      <c r="R307" s="186">
        <v>1</v>
      </c>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9</v>
      </c>
      <c r="E311" s="190">
        <v>7</v>
      </c>
      <c r="F311" s="151">
        <v>9</v>
      </c>
      <c r="G311" s="187"/>
      <c r="H311" s="190">
        <v>5</v>
      </c>
      <c r="I311" s="190">
        <v>4</v>
      </c>
      <c r="J311" s="190"/>
      <c r="K311" s="190"/>
      <c r="L311" s="190"/>
      <c r="M311" s="190"/>
      <c r="N311" s="190">
        <v>1</v>
      </c>
      <c r="O311" s="190"/>
      <c r="P311" s="186"/>
      <c r="Q311" s="186"/>
      <c r="R311" s="186">
        <v>4</v>
      </c>
      <c r="S311" s="186"/>
      <c r="T311" s="186"/>
      <c r="U311" s="186">
        <v>1</v>
      </c>
      <c r="V311" s="186"/>
      <c r="W311" s="186"/>
      <c r="X311" s="186"/>
      <c r="Y311" s="186"/>
      <c r="Z311" s="186"/>
      <c r="AA311" s="190">
        <v>4</v>
      </c>
      <c r="AB311" s="186">
        <v>4</v>
      </c>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1</v>
      </c>
      <c r="E319" s="190"/>
      <c r="F319" s="151">
        <v>1</v>
      </c>
      <c r="G319" s="187"/>
      <c r="H319" s="190">
        <v>1</v>
      </c>
      <c r="I319" s="190">
        <v>1</v>
      </c>
      <c r="J319" s="190"/>
      <c r="K319" s="190"/>
      <c r="L319" s="190"/>
      <c r="M319" s="190"/>
      <c r="N319" s="190"/>
      <c r="O319" s="190"/>
      <c r="P319" s="186"/>
      <c r="Q319" s="186"/>
      <c r="R319" s="186">
        <v>1</v>
      </c>
      <c r="S319" s="186"/>
      <c r="T319" s="186"/>
      <c r="U319" s="186"/>
      <c r="V319" s="186"/>
      <c r="W319" s="186"/>
      <c r="X319" s="186"/>
      <c r="Y319" s="186"/>
      <c r="Z319" s="186"/>
      <c r="AA319" s="190"/>
      <c r="AB319" s="186"/>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8</v>
      </c>
      <c r="E338" s="190">
        <v>7</v>
      </c>
      <c r="F338" s="151">
        <v>8</v>
      </c>
      <c r="G338" s="187"/>
      <c r="H338" s="190">
        <v>4</v>
      </c>
      <c r="I338" s="190">
        <v>3</v>
      </c>
      <c r="J338" s="190"/>
      <c r="K338" s="190"/>
      <c r="L338" s="190"/>
      <c r="M338" s="190"/>
      <c r="N338" s="190">
        <v>1</v>
      </c>
      <c r="O338" s="190"/>
      <c r="P338" s="186"/>
      <c r="Q338" s="186"/>
      <c r="R338" s="186">
        <v>3</v>
      </c>
      <c r="S338" s="186"/>
      <c r="T338" s="186"/>
      <c r="U338" s="186">
        <v>1</v>
      </c>
      <c r="V338" s="186"/>
      <c r="W338" s="186"/>
      <c r="X338" s="186"/>
      <c r="Y338" s="186"/>
      <c r="Z338" s="186"/>
      <c r="AA338" s="190">
        <v>4</v>
      </c>
      <c r="AB338" s="186">
        <v>4</v>
      </c>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c r="A341" s="131">
        <v>334</v>
      </c>
      <c r="B341" s="132" t="s">
        <v>768</v>
      </c>
      <c r="C341" s="132" t="s">
        <v>1055</v>
      </c>
      <c r="D341" s="189">
        <v>2</v>
      </c>
      <c r="E341" s="190">
        <v>2</v>
      </c>
      <c r="F341" s="151">
        <v>2</v>
      </c>
      <c r="G341" s="187"/>
      <c r="H341" s="190"/>
      <c r="I341" s="190"/>
      <c r="J341" s="190"/>
      <c r="K341" s="190"/>
      <c r="L341" s="190"/>
      <c r="M341" s="190"/>
      <c r="N341" s="190"/>
      <c r="O341" s="190"/>
      <c r="P341" s="186"/>
      <c r="Q341" s="186"/>
      <c r="R341" s="186"/>
      <c r="S341" s="186"/>
      <c r="T341" s="186"/>
      <c r="U341" s="186"/>
      <c r="V341" s="186"/>
      <c r="W341" s="186"/>
      <c r="X341" s="186"/>
      <c r="Y341" s="186"/>
      <c r="Z341" s="186"/>
      <c r="AA341" s="190">
        <v>2</v>
      </c>
      <c r="AB341" s="186">
        <v>2</v>
      </c>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c r="A347" s="131">
        <v>340</v>
      </c>
      <c r="B347" s="131">
        <v>362</v>
      </c>
      <c r="C347" s="131" t="s">
        <v>778</v>
      </c>
      <c r="D347" s="189">
        <v>2</v>
      </c>
      <c r="E347" s="190">
        <v>2</v>
      </c>
      <c r="F347" s="151">
        <v>2</v>
      </c>
      <c r="G347" s="187"/>
      <c r="H347" s="190"/>
      <c r="I347" s="190"/>
      <c r="J347" s="190"/>
      <c r="K347" s="190"/>
      <c r="L347" s="190"/>
      <c r="M347" s="190"/>
      <c r="N347" s="190"/>
      <c r="O347" s="190"/>
      <c r="P347" s="186"/>
      <c r="Q347" s="186"/>
      <c r="R347" s="186"/>
      <c r="S347" s="186"/>
      <c r="T347" s="186"/>
      <c r="U347" s="186"/>
      <c r="V347" s="186"/>
      <c r="W347" s="186"/>
      <c r="X347" s="186"/>
      <c r="Y347" s="186"/>
      <c r="Z347" s="186"/>
      <c r="AA347" s="190">
        <v>2</v>
      </c>
      <c r="AB347" s="186">
        <v>2</v>
      </c>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19</v>
      </c>
      <c r="E351" s="190">
        <v>7</v>
      </c>
      <c r="F351" s="151">
        <v>23</v>
      </c>
      <c r="G351" s="187"/>
      <c r="H351" s="190">
        <v>7</v>
      </c>
      <c r="I351" s="190">
        <v>3</v>
      </c>
      <c r="J351" s="190"/>
      <c r="K351" s="190">
        <v>1</v>
      </c>
      <c r="L351" s="190"/>
      <c r="M351" s="190"/>
      <c r="N351" s="190">
        <v>4</v>
      </c>
      <c r="O351" s="190"/>
      <c r="P351" s="186"/>
      <c r="Q351" s="186"/>
      <c r="R351" s="186">
        <v>2</v>
      </c>
      <c r="S351" s="186"/>
      <c r="T351" s="186">
        <v>1</v>
      </c>
      <c r="U351" s="186">
        <v>6</v>
      </c>
      <c r="V351" s="186"/>
      <c r="W351" s="186"/>
      <c r="X351" s="186"/>
      <c r="Y351" s="186"/>
      <c r="Z351" s="186"/>
      <c r="AA351" s="190">
        <v>12</v>
      </c>
      <c r="AB351" s="186">
        <v>14</v>
      </c>
      <c r="AC351" s="186"/>
      <c r="AD351" s="129"/>
    </row>
    <row r="352" spans="1:30" s="127" customFormat="1" ht="12.75" customHeight="1">
      <c r="A352" s="131">
        <v>345</v>
      </c>
      <c r="B352" s="131" t="s">
        <v>787</v>
      </c>
      <c r="C352" s="131" t="s">
        <v>786</v>
      </c>
      <c r="D352" s="189">
        <v>2</v>
      </c>
      <c r="E352" s="190"/>
      <c r="F352" s="151">
        <v>2</v>
      </c>
      <c r="G352" s="187"/>
      <c r="H352" s="190"/>
      <c r="I352" s="190"/>
      <c r="J352" s="190"/>
      <c r="K352" s="190"/>
      <c r="L352" s="190"/>
      <c r="M352" s="190"/>
      <c r="N352" s="190"/>
      <c r="O352" s="190"/>
      <c r="P352" s="186"/>
      <c r="Q352" s="186"/>
      <c r="R352" s="186"/>
      <c r="S352" s="186"/>
      <c r="T352" s="186"/>
      <c r="U352" s="186"/>
      <c r="V352" s="186"/>
      <c r="W352" s="186"/>
      <c r="X352" s="186"/>
      <c r="Y352" s="186"/>
      <c r="Z352" s="186"/>
      <c r="AA352" s="190">
        <v>2</v>
      </c>
      <c r="AB352" s="186">
        <v>2</v>
      </c>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c r="A355" s="131">
        <v>348</v>
      </c>
      <c r="B355" s="131" t="s">
        <v>791</v>
      </c>
      <c r="C355" s="131" t="s">
        <v>790</v>
      </c>
      <c r="D355" s="189">
        <v>1</v>
      </c>
      <c r="E355" s="190"/>
      <c r="F355" s="151">
        <v>1</v>
      </c>
      <c r="G355" s="187"/>
      <c r="H355" s="190"/>
      <c r="I355" s="190"/>
      <c r="J355" s="190"/>
      <c r="K355" s="190"/>
      <c r="L355" s="190"/>
      <c r="M355" s="190"/>
      <c r="N355" s="190"/>
      <c r="O355" s="190"/>
      <c r="P355" s="186"/>
      <c r="Q355" s="186"/>
      <c r="R355" s="186"/>
      <c r="S355" s="186"/>
      <c r="T355" s="186"/>
      <c r="U355" s="186"/>
      <c r="V355" s="186"/>
      <c r="W355" s="186"/>
      <c r="X355" s="186"/>
      <c r="Y355" s="186"/>
      <c r="Z355" s="186"/>
      <c r="AA355" s="190">
        <v>1</v>
      </c>
      <c r="AB355" s="186">
        <v>1</v>
      </c>
      <c r="AC355" s="186"/>
      <c r="AD355" s="175"/>
    </row>
    <row r="356" spans="1:30" s="127" customFormat="1" ht="12.75" customHeight="1">
      <c r="A356" s="131">
        <v>349</v>
      </c>
      <c r="B356" s="131" t="s">
        <v>793</v>
      </c>
      <c r="C356" s="131" t="s">
        <v>792</v>
      </c>
      <c r="D356" s="189">
        <v>1</v>
      </c>
      <c r="E356" s="190">
        <v>1</v>
      </c>
      <c r="F356" s="151">
        <v>1</v>
      </c>
      <c r="G356" s="187"/>
      <c r="H356" s="190"/>
      <c r="I356" s="190"/>
      <c r="J356" s="190"/>
      <c r="K356" s="190"/>
      <c r="L356" s="190"/>
      <c r="M356" s="190"/>
      <c r="N356" s="190"/>
      <c r="O356" s="190"/>
      <c r="P356" s="186"/>
      <c r="Q356" s="186"/>
      <c r="R356" s="186"/>
      <c r="S356" s="186"/>
      <c r="T356" s="186"/>
      <c r="U356" s="186"/>
      <c r="V356" s="186"/>
      <c r="W356" s="186"/>
      <c r="X356" s="186"/>
      <c r="Y356" s="186"/>
      <c r="Z356" s="186"/>
      <c r="AA356" s="190">
        <v>1</v>
      </c>
      <c r="AB356" s="186">
        <v>1</v>
      </c>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v>366</v>
      </c>
      <c r="C358" s="131" t="s">
        <v>794</v>
      </c>
      <c r="D358" s="189">
        <v>1</v>
      </c>
      <c r="E358" s="190"/>
      <c r="F358" s="151">
        <v>1</v>
      </c>
      <c r="G358" s="187"/>
      <c r="H358" s="190">
        <v>1</v>
      </c>
      <c r="I358" s="190"/>
      <c r="J358" s="190"/>
      <c r="K358" s="190"/>
      <c r="L358" s="190"/>
      <c r="M358" s="190"/>
      <c r="N358" s="190">
        <v>1</v>
      </c>
      <c r="O358" s="190"/>
      <c r="P358" s="186"/>
      <c r="Q358" s="186"/>
      <c r="R358" s="186"/>
      <c r="S358" s="186"/>
      <c r="T358" s="186"/>
      <c r="U358" s="186">
        <v>1</v>
      </c>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797</v>
      </c>
      <c r="D362" s="189">
        <v>1</v>
      </c>
      <c r="E362" s="190"/>
      <c r="F362" s="151">
        <v>1</v>
      </c>
      <c r="G362" s="187"/>
      <c r="H362" s="190">
        <v>1</v>
      </c>
      <c r="I362" s="190"/>
      <c r="J362" s="190"/>
      <c r="K362" s="190"/>
      <c r="L362" s="190"/>
      <c r="M362" s="190"/>
      <c r="N362" s="190">
        <v>1</v>
      </c>
      <c r="O362" s="190"/>
      <c r="P362" s="186"/>
      <c r="Q362" s="186"/>
      <c r="R362" s="186"/>
      <c r="S362" s="186"/>
      <c r="T362" s="186"/>
      <c r="U362" s="186">
        <v>1</v>
      </c>
      <c r="V362" s="186"/>
      <c r="W362" s="186"/>
      <c r="X362" s="186"/>
      <c r="Y362" s="186"/>
      <c r="Z362" s="186"/>
      <c r="AA362" s="190"/>
      <c r="AB362" s="186"/>
      <c r="AC362" s="186"/>
      <c r="AD362" s="175"/>
    </row>
    <row r="363" spans="1:30" s="127" customFormat="1" ht="12.75" customHeight="1">
      <c r="A363" s="131">
        <v>356</v>
      </c>
      <c r="B363" s="131" t="s">
        <v>799</v>
      </c>
      <c r="C363" s="131" t="s">
        <v>798</v>
      </c>
      <c r="D363" s="189">
        <v>9</v>
      </c>
      <c r="E363" s="190">
        <v>3</v>
      </c>
      <c r="F363" s="151">
        <v>10</v>
      </c>
      <c r="G363" s="187"/>
      <c r="H363" s="190">
        <v>2</v>
      </c>
      <c r="I363" s="190">
        <v>1</v>
      </c>
      <c r="J363" s="190"/>
      <c r="K363" s="190"/>
      <c r="L363" s="190"/>
      <c r="M363" s="190"/>
      <c r="N363" s="190">
        <v>1</v>
      </c>
      <c r="O363" s="190"/>
      <c r="P363" s="186"/>
      <c r="Q363" s="186"/>
      <c r="R363" s="186"/>
      <c r="S363" s="186"/>
      <c r="T363" s="186"/>
      <c r="U363" s="186"/>
      <c r="V363" s="186"/>
      <c r="W363" s="186"/>
      <c r="X363" s="186"/>
      <c r="Y363" s="186"/>
      <c r="Z363" s="186"/>
      <c r="AA363" s="190">
        <v>7</v>
      </c>
      <c r="AB363" s="186">
        <v>9</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4</v>
      </c>
      <c r="E368" s="190">
        <v>3</v>
      </c>
      <c r="F368" s="151">
        <v>4</v>
      </c>
      <c r="G368" s="187"/>
      <c r="H368" s="190">
        <v>3</v>
      </c>
      <c r="I368" s="190">
        <v>2</v>
      </c>
      <c r="J368" s="190"/>
      <c r="K368" s="190">
        <v>1</v>
      </c>
      <c r="L368" s="190"/>
      <c r="M368" s="190"/>
      <c r="N368" s="190">
        <v>1</v>
      </c>
      <c r="O368" s="190"/>
      <c r="P368" s="186"/>
      <c r="Q368" s="186"/>
      <c r="R368" s="186">
        <v>1</v>
      </c>
      <c r="S368" s="186"/>
      <c r="T368" s="186">
        <v>1</v>
      </c>
      <c r="U368" s="186">
        <v>1</v>
      </c>
      <c r="V368" s="186"/>
      <c r="W368" s="186"/>
      <c r="X368" s="186"/>
      <c r="Y368" s="186"/>
      <c r="Z368" s="186"/>
      <c r="AA368" s="190">
        <v>1</v>
      </c>
      <c r="AB368" s="186">
        <v>1</v>
      </c>
      <c r="AC368" s="186"/>
      <c r="AD368" s="175"/>
    </row>
    <row r="369" spans="1:30" s="127" customFormat="1" ht="12.75" customHeight="1">
      <c r="A369" s="131">
        <v>362</v>
      </c>
      <c r="B369" s="131" t="s">
        <v>808</v>
      </c>
      <c r="C369" s="131" t="s">
        <v>807</v>
      </c>
      <c r="D369" s="189"/>
      <c r="E369" s="190"/>
      <c r="F369" s="151">
        <v>3</v>
      </c>
      <c r="G369" s="187"/>
      <c r="H369" s="190"/>
      <c r="I369" s="190"/>
      <c r="J369" s="190"/>
      <c r="K369" s="190"/>
      <c r="L369" s="190"/>
      <c r="M369" s="190"/>
      <c r="N369" s="190"/>
      <c r="O369" s="190"/>
      <c r="P369" s="186"/>
      <c r="Q369" s="186"/>
      <c r="R369" s="186">
        <v>1</v>
      </c>
      <c r="S369" s="186"/>
      <c r="T369" s="186"/>
      <c r="U369" s="186">
        <v>3</v>
      </c>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5</v>
      </c>
      <c r="E372" s="190">
        <v>2</v>
      </c>
      <c r="F372" s="151">
        <v>5</v>
      </c>
      <c r="G372" s="187"/>
      <c r="H372" s="190">
        <v>1</v>
      </c>
      <c r="I372" s="190">
        <v>1</v>
      </c>
      <c r="J372" s="190"/>
      <c r="K372" s="190"/>
      <c r="L372" s="190"/>
      <c r="M372" s="190"/>
      <c r="N372" s="190"/>
      <c r="O372" s="190"/>
      <c r="P372" s="186"/>
      <c r="Q372" s="186"/>
      <c r="R372" s="186">
        <v>1</v>
      </c>
      <c r="S372" s="186"/>
      <c r="T372" s="186"/>
      <c r="U372" s="186"/>
      <c r="V372" s="186"/>
      <c r="W372" s="186"/>
      <c r="X372" s="186"/>
      <c r="Y372" s="186"/>
      <c r="Z372" s="186"/>
      <c r="AA372" s="190">
        <v>4</v>
      </c>
      <c r="AB372" s="186">
        <v>4</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c r="A385" s="131">
        <v>378</v>
      </c>
      <c r="B385" s="131" t="s">
        <v>836</v>
      </c>
      <c r="C385" s="131" t="s">
        <v>835</v>
      </c>
      <c r="D385" s="189">
        <v>2</v>
      </c>
      <c r="E385" s="190">
        <v>1</v>
      </c>
      <c r="F385" s="151">
        <v>2</v>
      </c>
      <c r="G385" s="187"/>
      <c r="H385" s="190"/>
      <c r="I385" s="190"/>
      <c r="J385" s="190"/>
      <c r="K385" s="190"/>
      <c r="L385" s="190"/>
      <c r="M385" s="190"/>
      <c r="N385" s="190"/>
      <c r="O385" s="190"/>
      <c r="P385" s="186"/>
      <c r="Q385" s="186"/>
      <c r="R385" s="186"/>
      <c r="S385" s="186"/>
      <c r="T385" s="186"/>
      <c r="U385" s="186"/>
      <c r="V385" s="186"/>
      <c r="W385" s="186"/>
      <c r="X385" s="186"/>
      <c r="Y385" s="186"/>
      <c r="Z385" s="186"/>
      <c r="AA385" s="190">
        <v>2</v>
      </c>
      <c r="AB385" s="186">
        <v>2</v>
      </c>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c r="A387" s="131">
        <v>380</v>
      </c>
      <c r="B387" s="131" t="s">
        <v>840</v>
      </c>
      <c r="C387" s="131" t="s">
        <v>839</v>
      </c>
      <c r="D387" s="189">
        <v>1</v>
      </c>
      <c r="E387" s="190"/>
      <c r="F387" s="151">
        <v>1</v>
      </c>
      <c r="G387" s="187"/>
      <c r="H387" s="190"/>
      <c r="I387" s="190"/>
      <c r="J387" s="190"/>
      <c r="K387" s="190"/>
      <c r="L387" s="190"/>
      <c r="M387" s="190"/>
      <c r="N387" s="190"/>
      <c r="O387" s="190"/>
      <c r="P387" s="186"/>
      <c r="Q387" s="186"/>
      <c r="R387" s="186"/>
      <c r="S387" s="186"/>
      <c r="T387" s="186"/>
      <c r="U387" s="186"/>
      <c r="V387" s="186"/>
      <c r="W387" s="186"/>
      <c r="X387" s="186"/>
      <c r="Y387" s="186"/>
      <c r="Z387" s="186"/>
      <c r="AA387" s="190">
        <v>1</v>
      </c>
      <c r="AB387" s="186">
        <v>1</v>
      </c>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v>389</v>
      </c>
      <c r="C392" s="131" t="s">
        <v>848</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c r="A396" s="131">
        <v>389</v>
      </c>
      <c r="B396" s="131" t="s">
        <v>961</v>
      </c>
      <c r="C396" s="131" t="s">
        <v>962</v>
      </c>
      <c r="D396" s="189">
        <v>1</v>
      </c>
      <c r="E396" s="190">
        <v>1</v>
      </c>
      <c r="F396" s="151">
        <v>1</v>
      </c>
      <c r="G396" s="187"/>
      <c r="H396" s="190">
        <v>1</v>
      </c>
      <c r="I396" s="190">
        <v>1</v>
      </c>
      <c r="J396" s="190"/>
      <c r="K396" s="190"/>
      <c r="L396" s="190"/>
      <c r="M396" s="190"/>
      <c r="N396" s="190"/>
      <c r="O396" s="190"/>
      <c r="P396" s="186"/>
      <c r="Q396" s="186"/>
      <c r="R396" s="186">
        <v>1</v>
      </c>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c r="A402" s="131">
        <v>395</v>
      </c>
      <c r="B402" s="131">
        <v>396</v>
      </c>
      <c r="C402" s="131" t="s">
        <v>861</v>
      </c>
      <c r="D402" s="189">
        <v>1</v>
      </c>
      <c r="E402" s="190"/>
      <c r="F402" s="151">
        <v>1</v>
      </c>
      <c r="G402" s="187"/>
      <c r="H402" s="190"/>
      <c r="I402" s="190"/>
      <c r="J402" s="190"/>
      <c r="K402" s="190"/>
      <c r="L402" s="190"/>
      <c r="M402" s="190"/>
      <c r="N402" s="190"/>
      <c r="O402" s="190"/>
      <c r="P402" s="186"/>
      <c r="Q402" s="186"/>
      <c r="R402" s="186"/>
      <c r="S402" s="186"/>
      <c r="T402" s="186"/>
      <c r="U402" s="186"/>
      <c r="V402" s="186"/>
      <c r="W402" s="186"/>
      <c r="X402" s="186"/>
      <c r="Y402" s="186"/>
      <c r="Z402" s="186"/>
      <c r="AA402" s="190">
        <v>1</v>
      </c>
      <c r="AB402" s="186">
        <v>1</v>
      </c>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2</v>
      </c>
      <c r="E408" s="190">
        <v>2</v>
      </c>
      <c r="F408" s="151">
        <v>2</v>
      </c>
      <c r="G408" s="187"/>
      <c r="H408" s="190"/>
      <c r="I408" s="190"/>
      <c r="J408" s="190"/>
      <c r="K408" s="190"/>
      <c r="L408" s="190"/>
      <c r="M408" s="190"/>
      <c r="N408" s="190"/>
      <c r="O408" s="190"/>
      <c r="P408" s="186"/>
      <c r="Q408" s="186"/>
      <c r="R408" s="186"/>
      <c r="S408" s="186"/>
      <c r="T408" s="186"/>
      <c r="U408" s="186"/>
      <c r="V408" s="186"/>
      <c r="W408" s="186"/>
      <c r="X408" s="186"/>
      <c r="Y408" s="186"/>
      <c r="Z408" s="186"/>
      <c r="AA408" s="190">
        <v>2</v>
      </c>
      <c r="AB408" s="186">
        <v>2</v>
      </c>
      <c r="AC408" s="186"/>
      <c r="AD408" s="129"/>
    </row>
    <row r="409" spans="1:30" s="127" customFormat="1" ht="12.75" customHeight="1">
      <c r="A409" s="131">
        <v>402</v>
      </c>
      <c r="B409" s="131" t="s">
        <v>870</v>
      </c>
      <c r="C409" s="131" t="s">
        <v>869</v>
      </c>
      <c r="D409" s="189">
        <v>1</v>
      </c>
      <c r="E409" s="190">
        <v>1</v>
      </c>
      <c r="F409" s="151">
        <v>1</v>
      </c>
      <c r="G409" s="187"/>
      <c r="H409" s="190"/>
      <c r="I409" s="190"/>
      <c r="J409" s="190"/>
      <c r="K409" s="190"/>
      <c r="L409" s="190"/>
      <c r="M409" s="190"/>
      <c r="N409" s="190"/>
      <c r="O409" s="190"/>
      <c r="P409" s="186"/>
      <c r="Q409" s="186"/>
      <c r="R409" s="186"/>
      <c r="S409" s="186"/>
      <c r="T409" s="186"/>
      <c r="U409" s="186"/>
      <c r="V409" s="186"/>
      <c r="W409" s="186"/>
      <c r="X409" s="186"/>
      <c r="Y409" s="186"/>
      <c r="Z409" s="186"/>
      <c r="AA409" s="190">
        <v>1</v>
      </c>
      <c r="AB409" s="186">
        <v>1</v>
      </c>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hidden="1">
      <c r="A414" s="131">
        <v>407</v>
      </c>
      <c r="B414" s="132" t="s">
        <v>880</v>
      </c>
      <c r="C414" s="132" t="s">
        <v>879</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882</v>
      </c>
      <c r="C415" s="131" t="s">
        <v>881</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c r="A422" s="131">
        <v>415</v>
      </c>
      <c r="B422" s="131" t="s">
        <v>893</v>
      </c>
      <c r="C422" s="131" t="s">
        <v>892</v>
      </c>
      <c r="D422" s="189">
        <v>1</v>
      </c>
      <c r="E422" s="190">
        <v>1</v>
      </c>
      <c r="F422" s="151">
        <v>1</v>
      </c>
      <c r="G422" s="187"/>
      <c r="H422" s="190"/>
      <c r="I422" s="190"/>
      <c r="J422" s="190"/>
      <c r="K422" s="190"/>
      <c r="L422" s="190"/>
      <c r="M422" s="190"/>
      <c r="N422" s="190"/>
      <c r="O422" s="190"/>
      <c r="P422" s="186"/>
      <c r="Q422" s="186"/>
      <c r="R422" s="186"/>
      <c r="S422" s="186"/>
      <c r="T422" s="186"/>
      <c r="U422" s="186"/>
      <c r="V422" s="186"/>
      <c r="W422" s="186"/>
      <c r="X422" s="186"/>
      <c r="Y422" s="186"/>
      <c r="Z422" s="186"/>
      <c r="AA422" s="190">
        <v>1</v>
      </c>
      <c r="AB422" s="186">
        <v>1</v>
      </c>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483</v>
      </c>
      <c r="E461" s="162">
        <f>SUM(E8,E20,E53,E64,E71,E104,E121,E176,E199,E228,E234,E254,E270,E297,E311,E341,E351,E372,E408,E446)</f>
        <v>247</v>
      </c>
      <c r="F461" s="162">
        <f>SUM(F8,F20,F53,F64,F71,F104,F121,F176,F199,F228,F234,F254,F270,F297,F311,F341,F351,F372,F408,F446)</f>
        <v>552</v>
      </c>
      <c r="G461" s="162">
        <f>SUM(G8,G20,G53,G64,G71,G104,G121,G176,G199,G228,G234,G254,G270,G297,G311,G341,G351,G372,G408,G446)</f>
        <v>17</v>
      </c>
      <c r="H461" s="162">
        <f>SUM(H8,H20,H53,H64,H71,H104,H121,H176,H199,H228,H234,H254,H270,H297,H311,H341,H351,H372,H408,H446)</f>
        <v>228</v>
      </c>
      <c r="I461" s="162">
        <f>SUM(I8,I20,I53,I64,I71,I104,I121,I176,I199,I228,I234,I254,I270,I297,I311,I341,I351,I372,I408,I446)</f>
        <v>138</v>
      </c>
      <c r="J461" s="162">
        <f>SUM(J8,J20,J53,J64,J71,J104,J121,J176,J199,J228,J234,J254,J270,J297,J311,J341,J351,J372,J408,J446)</f>
        <v>0</v>
      </c>
      <c r="K461" s="162">
        <f>SUM(K8,K20,K53,K64,K71,K104,K121,K176,K199,K228,K234,K254,K270,K297,K311,K341,K351,K372,K408,K446)</f>
        <v>6</v>
      </c>
      <c r="L461" s="162">
        <f>SUM(L8,L20,L53,L64,L71,L104,L121,L176,L199,L228,L234,L254,L270,L297,L311,L341,L351,L372,L408,L446)</f>
        <v>0</v>
      </c>
      <c r="M461" s="162">
        <f>SUM(M8,M20,M53,M64,M71,M104,M121,M176,M199,M228,M234,M254,M270,M297,M311,M341,M351,M372,M408,M446)</f>
        <v>1</v>
      </c>
      <c r="N461" s="162">
        <f>SUM(N8,N20,N53,N64,N71,N104,N121,N176,N199,N228,N234,N254,N270,N297,N311,N341,N351,N372,N408,N446)</f>
        <v>81</v>
      </c>
      <c r="O461" s="162">
        <f>SUM(O8,O20,O53,O64,O71,O104,O121,O176,O199,O228,O234,O254,O270,O297,O311,O341,O351,O372,O408,O446)</f>
        <v>2</v>
      </c>
      <c r="P461" s="162">
        <f>SUM(P8,P20,P53,P64,P71,P104,P121,P176,P199,P228,P234,P254,P270,P297,P311,P341,P351,P372,P408,P446)</f>
        <v>6</v>
      </c>
      <c r="Q461" s="162">
        <f>SUM(Q8,Q20,Q53,Q64,Q71,Q104,Q121,Q176,Q199,Q228,Q234,Q254,Q270,Q297,Q311,Q341,Q351,Q372,Q408,Q446)</f>
        <v>0</v>
      </c>
      <c r="R461" s="162">
        <f>SUM(R8,R20,R53,R64,R71,R104,R121,R176,R199,R228,R234,R254,R270,R297,R311,R341,R351,R372,R408,R446)</f>
        <v>138</v>
      </c>
      <c r="S461" s="162">
        <f>SUM(S8,S20,S53,S64,S71,S104,S121,S176,S199,S228,S234,S254,S270,S297,S311,S341,S351,S372,S408,S446)</f>
        <v>0</v>
      </c>
      <c r="T461" s="162">
        <f>SUM(T8,T20,T53,T64,T71,T104,T121,T176,T199,T228,T234,T254,T270,T297,T311,T341,T351,T372,T408,T446)</f>
        <v>3</v>
      </c>
      <c r="U461" s="162">
        <f>SUM(U8,U20,U53,U64,U71,U104,U121,U176,U199,U228,U234,U254,U270,U297,U311,U341,U351,U372,U408,U446)</f>
        <v>84</v>
      </c>
      <c r="V461" s="162">
        <f>SUM(V8,V20,V53,V64,V71,V104,V121,V176,V199,V228,V234,V254,V270,V297,V311,V341,V351,V372,V408,V446)</f>
        <v>6</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1</v>
      </c>
      <c r="Z461" s="162">
        <f>SUM(Z8,Z20,Z53,Z64,Z71,Z104,Z121,Z176,Z199,Z228,Z234,Z254,Z270,Z297,Z311,Z341,Z351,Z372,Z408,Z446)</f>
        <v>2</v>
      </c>
      <c r="AA461" s="162">
        <f>SUM(AA8,AA20,AA53,AA64,AA71,AA104,AA121,AA176,AA199,AA228,AA234,AA254,AA270,AA297,AA311,AA341,AA351,AA372,AA408,AA446)</f>
        <v>255</v>
      </c>
      <c r="AB461" s="162">
        <f>SUM(AB8,AB20,AB53,AB64,AB71,AB104,AB121,AB176,AB199,AB228,AB234,AB254,AB270,AB297,AB311,AB341,AB351,AB372,AB408,AB446)</f>
        <v>318</v>
      </c>
      <c r="AC461" s="162">
        <f>SUM(AC8,AC20,AC53,AC64,AC71,AC104,AC121,AC176,AC199,AC228,AC234,AC254,AC270,AC297,AC311,AC341,AC351,AC372,AC408,AC446)</f>
        <v>17</v>
      </c>
    </row>
    <row r="462" spans="1:29" ht="12.75" customHeight="1">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205</v>
      </c>
      <c r="D463" s="163">
        <v>472</v>
      </c>
      <c r="E463" s="162">
        <v>238</v>
      </c>
      <c r="F463" s="163">
        <v>541</v>
      </c>
      <c r="G463" s="162">
        <v>17</v>
      </c>
      <c r="H463" s="162">
        <v>221</v>
      </c>
      <c r="I463" s="162">
        <v>138</v>
      </c>
      <c r="J463" s="164"/>
      <c r="K463" s="164">
        <v>6</v>
      </c>
      <c r="L463" s="164"/>
      <c r="M463" s="164">
        <v>1</v>
      </c>
      <c r="N463" s="164">
        <v>80</v>
      </c>
      <c r="O463" s="164">
        <v>2</v>
      </c>
      <c r="P463" s="164"/>
      <c r="Q463" s="164"/>
      <c r="R463" s="164">
        <v>138</v>
      </c>
      <c r="S463" s="164"/>
      <c r="T463" s="164">
        <v>3</v>
      </c>
      <c r="U463" s="164">
        <v>83</v>
      </c>
      <c r="V463" s="164"/>
      <c r="W463" s="164"/>
      <c r="X463" s="164"/>
      <c r="Y463" s="164">
        <v>1</v>
      </c>
      <c r="Z463" s="164">
        <v>2</v>
      </c>
      <c r="AA463" s="165">
        <v>251</v>
      </c>
      <c r="AB463" s="164">
        <v>314</v>
      </c>
      <c r="AC463" s="164">
        <v>17</v>
      </c>
    </row>
    <row r="464" spans="1:29" ht="25.5" customHeight="1">
      <c r="A464" s="131">
        <v>457</v>
      </c>
      <c r="B464" s="51"/>
      <c r="C464" s="145" t="s">
        <v>214</v>
      </c>
      <c r="D464" s="164">
        <v>10</v>
      </c>
      <c r="E464" s="164">
        <v>9</v>
      </c>
      <c r="F464" s="164">
        <v>10</v>
      </c>
      <c r="G464" s="164"/>
      <c r="H464" s="164">
        <v>6</v>
      </c>
      <c r="I464" s="164"/>
      <c r="J464" s="164"/>
      <c r="K464" s="164"/>
      <c r="L464" s="164"/>
      <c r="M464" s="164"/>
      <c r="N464" s="164"/>
      <c r="O464" s="164"/>
      <c r="P464" s="164">
        <v>6</v>
      </c>
      <c r="Q464" s="164"/>
      <c r="R464" s="164"/>
      <c r="S464" s="164"/>
      <c r="T464" s="164"/>
      <c r="U464" s="164"/>
      <c r="V464" s="164">
        <v>6</v>
      </c>
      <c r="W464" s="164"/>
      <c r="X464" s="164"/>
      <c r="Y464" s="164"/>
      <c r="Z464" s="164"/>
      <c r="AA464" s="164">
        <v>4</v>
      </c>
      <c r="AB464" s="164">
        <v>4</v>
      </c>
      <c r="AC464" s="164"/>
    </row>
    <row r="465" spans="1:29" ht="25.5" customHeight="1">
      <c r="A465" s="131">
        <v>458</v>
      </c>
      <c r="B465" s="51"/>
      <c r="C465" s="145" t="s">
        <v>215</v>
      </c>
      <c r="D465" s="164">
        <v>1</v>
      </c>
      <c r="E465" s="164"/>
      <c r="F465" s="164">
        <v>1</v>
      </c>
      <c r="G465" s="164"/>
      <c r="H465" s="164">
        <v>1</v>
      </c>
      <c r="I465" s="164"/>
      <c r="J465" s="164"/>
      <c r="K465" s="164"/>
      <c r="L465" s="164"/>
      <c r="M465" s="164"/>
      <c r="N465" s="164">
        <v>1</v>
      </c>
      <c r="O465" s="164"/>
      <c r="P465" s="164"/>
      <c r="Q465" s="164"/>
      <c r="R465" s="164"/>
      <c r="S465" s="164"/>
      <c r="T465" s="164"/>
      <c r="U465" s="164">
        <v>1</v>
      </c>
      <c r="V465" s="164"/>
      <c r="W465" s="164"/>
      <c r="X465" s="164"/>
      <c r="Y465" s="164"/>
      <c r="Z465" s="164"/>
      <c r="AA465" s="164"/>
      <c r="AB465" s="164"/>
      <c r="AC465" s="164"/>
    </row>
    <row r="466" spans="1:29" ht="25.5" customHeight="1">
      <c r="A466" s="131">
        <v>459</v>
      </c>
      <c r="B466" s="51"/>
      <c r="C466" s="145" t="s">
        <v>208</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12.75" customHeight="1">
      <c r="A467" s="131">
        <v>460</v>
      </c>
      <c r="B467" s="53"/>
      <c r="C467" s="125" t="s">
        <v>157</v>
      </c>
      <c r="D467" s="164">
        <v>1</v>
      </c>
      <c r="E467" s="164">
        <v>1</v>
      </c>
      <c r="F467" s="164">
        <v>1</v>
      </c>
      <c r="G467" s="164"/>
      <c r="H467" s="164"/>
      <c r="I467" s="164"/>
      <c r="J467" s="164"/>
      <c r="K467" s="164"/>
      <c r="L467" s="164"/>
      <c r="M467" s="164"/>
      <c r="N467" s="164"/>
      <c r="O467" s="164"/>
      <c r="P467" s="164"/>
      <c r="Q467" s="164"/>
      <c r="R467" s="164"/>
      <c r="S467" s="164"/>
      <c r="T467" s="164"/>
      <c r="U467" s="164"/>
      <c r="V467" s="164"/>
      <c r="W467" s="164"/>
      <c r="X467" s="164"/>
      <c r="Y467" s="164"/>
      <c r="Z467" s="164"/>
      <c r="AA467" s="164">
        <v>1</v>
      </c>
      <c r="AB467" s="164">
        <v>1</v>
      </c>
      <c r="AC467" s="164"/>
    </row>
    <row r="468" spans="1:29" ht="25.5" customHeight="1">
      <c r="A468" s="131">
        <v>461</v>
      </c>
      <c r="B468" s="53"/>
      <c r="C468" s="125" t="s">
        <v>247</v>
      </c>
      <c r="D468" s="164">
        <v>26</v>
      </c>
      <c r="E468" s="164">
        <v>25</v>
      </c>
      <c r="F468" s="164">
        <v>26</v>
      </c>
      <c r="G468" s="164"/>
      <c r="H468" s="164">
        <v>23</v>
      </c>
      <c r="I468" s="164">
        <v>22</v>
      </c>
      <c r="J468" s="164"/>
      <c r="K468" s="164"/>
      <c r="L468" s="164"/>
      <c r="M468" s="164"/>
      <c r="N468" s="164">
        <v>1</v>
      </c>
      <c r="O468" s="164"/>
      <c r="P468" s="164"/>
      <c r="Q468" s="164"/>
      <c r="R468" s="164">
        <v>22</v>
      </c>
      <c r="S468" s="164"/>
      <c r="T468" s="164"/>
      <c r="U468" s="164">
        <v>1</v>
      </c>
      <c r="V468" s="164"/>
      <c r="W468" s="164"/>
      <c r="X468" s="164"/>
      <c r="Y468" s="164"/>
      <c r="Z468" s="164"/>
      <c r="AA468" s="164">
        <v>3</v>
      </c>
      <c r="AB468" s="164">
        <v>3</v>
      </c>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11</v>
      </c>
      <c r="E470" s="164">
        <v>2</v>
      </c>
      <c r="F470" s="164">
        <v>13</v>
      </c>
      <c r="G470" s="164"/>
      <c r="H470" s="164">
        <v>6</v>
      </c>
      <c r="I470" s="164">
        <v>2</v>
      </c>
      <c r="J470" s="164"/>
      <c r="K470" s="164">
        <v>1</v>
      </c>
      <c r="L470" s="164"/>
      <c r="M470" s="164"/>
      <c r="N470" s="164">
        <v>4</v>
      </c>
      <c r="O470" s="164"/>
      <c r="P470" s="164"/>
      <c r="Q470" s="164"/>
      <c r="R470" s="136">
        <v>2</v>
      </c>
      <c r="S470" s="136"/>
      <c r="T470" s="136"/>
      <c r="U470" s="136">
        <v>4</v>
      </c>
      <c r="V470" s="136"/>
      <c r="W470" s="136"/>
      <c r="X470" s="164"/>
      <c r="Y470" s="164"/>
      <c r="Z470" s="164"/>
      <c r="AA470" s="164">
        <v>5</v>
      </c>
      <c r="AB470" s="164">
        <v>7</v>
      </c>
      <c r="AC470" s="164"/>
    </row>
    <row r="471" spans="1:29" ht="12.75" customHeight="1">
      <c r="A471" s="131">
        <v>464</v>
      </c>
      <c r="B471" s="53"/>
      <c r="C471" s="125" t="s">
        <v>154</v>
      </c>
      <c r="D471" s="164">
        <v>49</v>
      </c>
      <c r="E471" s="164">
        <v>30</v>
      </c>
      <c r="F471" s="164">
        <v>52</v>
      </c>
      <c r="G471" s="164">
        <v>3</v>
      </c>
      <c r="H471" s="164">
        <v>25</v>
      </c>
      <c r="I471" s="164">
        <v>13</v>
      </c>
      <c r="J471" s="164"/>
      <c r="K471" s="164">
        <v>1</v>
      </c>
      <c r="L471" s="164"/>
      <c r="M471" s="164"/>
      <c r="N471" s="164">
        <v>11</v>
      </c>
      <c r="O471" s="164"/>
      <c r="P471" s="164">
        <v>1</v>
      </c>
      <c r="Q471" s="164"/>
      <c r="R471" s="136">
        <v>11</v>
      </c>
      <c r="S471" s="136"/>
      <c r="T471" s="136">
        <v>2</v>
      </c>
      <c r="U471" s="136">
        <v>11</v>
      </c>
      <c r="V471" s="136">
        <v>1</v>
      </c>
      <c r="W471" s="136"/>
      <c r="X471" s="164"/>
      <c r="Y471" s="164"/>
      <c r="Z471" s="164"/>
      <c r="AA471" s="164">
        <v>24</v>
      </c>
      <c r="AB471" s="164">
        <v>27</v>
      </c>
      <c r="AC471" s="164">
        <v>3</v>
      </c>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row>
    <row r="474" spans="1:29" ht="25.5" customHeight="1">
      <c r="A474" s="131">
        <v>467</v>
      </c>
      <c r="B474" s="55"/>
      <c r="C474" s="125" t="s">
        <v>1013</v>
      </c>
      <c r="D474" s="164">
        <v>130</v>
      </c>
      <c r="E474" s="164">
        <v>81</v>
      </c>
      <c r="F474" s="164">
        <v>131</v>
      </c>
      <c r="G474" s="164"/>
      <c r="H474" s="164">
        <v>90</v>
      </c>
      <c r="I474" s="164">
        <v>47</v>
      </c>
      <c r="J474" s="164"/>
      <c r="K474" s="164"/>
      <c r="L474" s="164"/>
      <c r="M474" s="164"/>
      <c r="N474" s="164">
        <v>42</v>
      </c>
      <c r="O474" s="164"/>
      <c r="P474" s="164">
        <v>1</v>
      </c>
      <c r="Q474" s="164"/>
      <c r="R474" s="164">
        <v>46</v>
      </c>
      <c r="S474" s="164"/>
      <c r="T474" s="164">
        <v>1</v>
      </c>
      <c r="U474" s="164">
        <v>42</v>
      </c>
      <c r="V474" s="164">
        <v>1</v>
      </c>
      <c r="W474" s="164"/>
      <c r="X474" s="164"/>
      <c r="Y474" s="164"/>
      <c r="Z474" s="164"/>
      <c r="AA474" s="164">
        <v>40</v>
      </c>
      <c r="AB474" s="164">
        <v>41</v>
      </c>
      <c r="AC474" s="164"/>
    </row>
    <row r="475" spans="1:29" ht="25.5" customHeight="1">
      <c r="A475" s="131">
        <v>468</v>
      </c>
      <c r="B475" s="55"/>
      <c r="C475" s="125" t="s">
        <v>1014</v>
      </c>
      <c r="D475" s="164">
        <v>145</v>
      </c>
      <c r="E475" s="164">
        <v>67</v>
      </c>
      <c r="F475" s="164">
        <v>148</v>
      </c>
      <c r="G475" s="164"/>
      <c r="H475" s="164">
        <v>63</v>
      </c>
      <c r="I475" s="164">
        <v>28</v>
      </c>
      <c r="J475" s="164"/>
      <c r="K475" s="164">
        <v>2</v>
      </c>
      <c r="L475" s="164"/>
      <c r="M475" s="164">
        <v>1</v>
      </c>
      <c r="N475" s="164">
        <v>33</v>
      </c>
      <c r="O475" s="164"/>
      <c r="P475" s="164">
        <v>1</v>
      </c>
      <c r="Q475" s="164"/>
      <c r="R475" s="164">
        <v>28</v>
      </c>
      <c r="S475" s="164"/>
      <c r="T475" s="164">
        <v>1</v>
      </c>
      <c r="U475" s="164">
        <v>34</v>
      </c>
      <c r="V475" s="164">
        <v>1</v>
      </c>
      <c r="W475" s="164"/>
      <c r="X475" s="164"/>
      <c r="Y475" s="164">
        <v>1</v>
      </c>
      <c r="Z475" s="164"/>
      <c r="AA475" s="164">
        <v>82</v>
      </c>
      <c r="AB475" s="164">
        <v>83</v>
      </c>
      <c r="AC475" s="164"/>
    </row>
    <row r="476" spans="1:29" ht="12.75" customHeight="1">
      <c r="A476" s="131">
        <v>469</v>
      </c>
      <c r="B476" s="55"/>
      <c r="C476" s="125" t="s">
        <v>243</v>
      </c>
      <c r="D476" s="164">
        <v>181</v>
      </c>
      <c r="E476" s="164">
        <v>89</v>
      </c>
      <c r="F476" s="164">
        <v>205</v>
      </c>
      <c r="G476" s="164">
        <v>2</v>
      </c>
      <c r="H476" s="164">
        <v>68</v>
      </c>
      <c r="I476" s="164">
        <v>57</v>
      </c>
      <c r="J476" s="164"/>
      <c r="K476" s="164">
        <v>4</v>
      </c>
      <c r="L476" s="164"/>
      <c r="M476" s="164"/>
      <c r="N476" s="164">
        <v>5</v>
      </c>
      <c r="O476" s="164">
        <v>2</v>
      </c>
      <c r="P476" s="164">
        <v>4</v>
      </c>
      <c r="Q476" s="164"/>
      <c r="R476" s="164">
        <v>58</v>
      </c>
      <c r="S476" s="164"/>
      <c r="T476" s="164">
        <v>1</v>
      </c>
      <c r="U476" s="164">
        <v>7</v>
      </c>
      <c r="V476" s="164">
        <v>4</v>
      </c>
      <c r="W476" s="164"/>
      <c r="X476" s="164"/>
      <c r="Y476" s="164"/>
      <c r="Z476" s="164">
        <v>2</v>
      </c>
      <c r="AA476" s="164">
        <v>113</v>
      </c>
      <c r="AB476" s="164">
        <v>133</v>
      </c>
      <c r="AC476" s="164">
        <v>2</v>
      </c>
    </row>
    <row r="477" spans="1:29" ht="12.75" customHeight="1">
      <c r="A477" s="131">
        <v>470</v>
      </c>
      <c r="B477" s="55"/>
      <c r="C477" s="125" t="s">
        <v>244</v>
      </c>
      <c r="D477" s="164">
        <v>27</v>
      </c>
      <c r="E477" s="164">
        <v>10</v>
      </c>
      <c r="F477" s="164">
        <v>68</v>
      </c>
      <c r="G477" s="164">
        <v>15</v>
      </c>
      <c r="H477" s="164">
        <v>7</v>
      </c>
      <c r="I477" s="164">
        <v>6</v>
      </c>
      <c r="J477" s="164"/>
      <c r="K477" s="164"/>
      <c r="L477" s="164"/>
      <c r="M477" s="164"/>
      <c r="N477" s="164">
        <v>1</v>
      </c>
      <c r="O477" s="164"/>
      <c r="P477" s="164"/>
      <c r="Q477" s="164"/>
      <c r="R477" s="164">
        <v>6</v>
      </c>
      <c r="S477" s="164"/>
      <c r="T477" s="164"/>
      <c r="U477" s="164">
        <v>1</v>
      </c>
      <c r="V477" s="164"/>
      <c r="W477" s="164"/>
      <c r="X477" s="164"/>
      <c r="Y477" s="164"/>
      <c r="Z477" s="164"/>
      <c r="AA477" s="164">
        <v>20</v>
      </c>
      <c r="AB477" s="164">
        <v>61</v>
      </c>
      <c r="AC477" s="164">
        <v>15</v>
      </c>
    </row>
    <row r="478" spans="1:29" ht="25.5" customHeight="1">
      <c r="A478" s="131">
        <v>471</v>
      </c>
      <c r="B478" s="55"/>
      <c r="C478" s="125" t="s">
        <v>164</v>
      </c>
      <c r="D478" s="164">
        <v>3</v>
      </c>
      <c r="E478" s="164"/>
      <c r="F478" s="164">
        <v>17</v>
      </c>
      <c r="G478" s="164">
        <v>17</v>
      </c>
      <c r="H478" s="164"/>
      <c r="I478" s="164"/>
      <c r="J478" s="164"/>
      <c r="K478" s="164"/>
      <c r="L478" s="164"/>
      <c r="M478" s="164"/>
      <c r="N478" s="164"/>
      <c r="O478" s="164"/>
      <c r="P478" s="164"/>
      <c r="Q478" s="164"/>
      <c r="R478" s="164"/>
      <c r="S478" s="164"/>
      <c r="T478" s="164"/>
      <c r="U478" s="164"/>
      <c r="V478" s="164"/>
      <c r="W478" s="164"/>
      <c r="X478" s="164"/>
      <c r="Y478" s="164"/>
      <c r="Z478" s="164"/>
      <c r="AA478" s="164">
        <v>3</v>
      </c>
      <c r="AB478" s="164">
        <v>17</v>
      </c>
      <c r="AC478" s="164">
        <v>17</v>
      </c>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&amp;LD76E8F75&amp;C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5</v>
      </c>
      <c r="H3" s="59"/>
      <c r="I3" s="59"/>
      <c r="J3" s="59"/>
      <c r="K3" s="60"/>
    </row>
    <row r="4" spans="1:11" ht="19.5" customHeight="1">
      <c r="A4" s="110">
        <v>2</v>
      </c>
      <c r="B4" s="298" t="s">
        <v>235</v>
      </c>
      <c r="C4" s="299"/>
      <c r="D4" s="28">
        <v>5</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1</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489471.1</v>
      </c>
      <c r="H17" s="61"/>
      <c r="I17" s="61"/>
      <c r="J17" s="61"/>
      <c r="K17" s="60"/>
    </row>
    <row r="18" spans="1:11" ht="19.5" customHeight="1">
      <c r="A18" s="110">
        <v>16</v>
      </c>
      <c r="B18" s="312" t="s">
        <v>70</v>
      </c>
      <c r="C18" s="312"/>
      <c r="D18" s="29">
        <v>124067.45</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10</v>
      </c>
      <c r="E21" s="62"/>
    </row>
    <row r="22" spans="1:4" ht="19.5" customHeight="1">
      <c r="A22" s="110">
        <v>20</v>
      </c>
      <c r="B22" s="310" t="s">
        <v>210</v>
      </c>
      <c r="C22" s="311"/>
      <c r="D22" s="178"/>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v>1</v>
      </c>
    </row>
    <row r="36" spans="1:4" s="25" customFormat="1" ht="19.5" customHeight="1">
      <c r="A36" s="197">
        <v>34</v>
      </c>
      <c r="B36" s="309" t="s">
        <v>1006</v>
      </c>
      <c r="C36" s="309"/>
      <c r="D36" s="28"/>
    </row>
    <row r="37" spans="1:4" s="25" customFormat="1" ht="33" customHeight="1">
      <c r="A37" s="197">
        <v>35</v>
      </c>
      <c r="B37" s="309" t="s">
        <v>1007</v>
      </c>
      <c r="C37" s="309"/>
      <c r="D37" s="28"/>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&amp;LD76E8F75&amp;C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5</v>
      </c>
      <c r="E18" s="204">
        <v>3</v>
      </c>
      <c r="F18" s="204"/>
      <c r="G18" s="204"/>
      <c r="H18" s="204"/>
      <c r="I18" s="204"/>
      <c r="J18" s="204">
        <v>5</v>
      </c>
      <c r="K18" s="204">
        <v>3</v>
      </c>
      <c r="L18" s="204"/>
      <c r="M18" s="204"/>
      <c r="N18" s="204">
        <v>5</v>
      </c>
      <c r="O18" s="204"/>
      <c r="P18" s="204">
        <v>663263</v>
      </c>
      <c r="Q18" s="204">
        <v>663263</v>
      </c>
      <c r="R18" s="172"/>
    </row>
    <row r="19" spans="1:18" ht="24.75" customHeight="1">
      <c r="A19" s="131">
        <v>14</v>
      </c>
      <c r="B19" s="131" t="s">
        <v>265</v>
      </c>
      <c r="C19" s="131" t="s">
        <v>264</v>
      </c>
      <c r="D19" s="204">
        <v>3</v>
      </c>
      <c r="E19" s="204">
        <v>3</v>
      </c>
      <c r="F19" s="204"/>
      <c r="G19" s="204"/>
      <c r="H19" s="204"/>
      <c r="I19" s="204"/>
      <c r="J19" s="204">
        <v>3</v>
      </c>
      <c r="K19" s="204">
        <v>3</v>
      </c>
      <c r="L19" s="204"/>
      <c r="M19" s="204"/>
      <c r="N19" s="204">
        <v>3</v>
      </c>
      <c r="O19" s="204"/>
      <c r="P19" s="204">
        <v>534978</v>
      </c>
      <c r="Q19" s="204">
        <v>534978</v>
      </c>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hidden="1">
      <c r="A25" s="131">
        <v>20</v>
      </c>
      <c r="B25" s="131" t="s">
        <v>277</v>
      </c>
      <c r="C25" s="131" t="s">
        <v>276</v>
      </c>
      <c r="D25" s="204"/>
      <c r="E25" s="204"/>
      <c r="F25" s="204"/>
      <c r="G25" s="204"/>
      <c r="H25" s="204"/>
      <c r="I25" s="204"/>
      <c r="J25" s="204"/>
      <c r="K25" s="204"/>
      <c r="L25" s="204"/>
      <c r="M25" s="204"/>
      <c r="N25" s="204"/>
      <c r="O25" s="204"/>
      <c r="P25" s="204"/>
      <c r="Q25" s="204"/>
      <c r="R25" s="172"/>
    </row>
    <row r="26" spans="1:18" ht="24.75" customHeight="1">
      <c r="A26" s="131">
        <v>21</v>
      </c>
      <c r="B26" s="131" t="s">
        <v>279</v>
      </c>
      <c r="C26" s="131" t="s">
        <v>278</v>
      </c>
      <c r="D26" s="204">
        <v>2</v>
      </c>
      <c r="E26" s="204"/>
      <c r="F26" s="204"/>
      <c r="G26" s="204"/>
      <c r="H26" s="204"/>
      <c r="I26" s="204"/>
      <c r="J26" s="204">
        <v>2</v>
      </c>
      <c r="K26" s="204"/>
      <c r="L26" s="204"/>
      <c r="M26" s="204"/>
      <c r="N26" s="204">
        <v>2</v>
      </c>
      <c r="O26" s="204"/>
      <c r="P26" s="204">
        <v>128285</v>
      </c>
      <c r="Q26" s="204">
        <v>128285</v>
      </c>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hidden="1">
      <c r="A29" s="131">
        <v>24</v>
      </c>
      <c r="B29" s="131" t="s">
        <v>285</v>
      </c>
      <c r="C29" s="131" t="s">
        <v>284</v>
      </c>
      <c r="D29" s="204"/>
      <c r="E29" s="204"/>
      <c r="F29" s="204"/>
      <c r="G29" s="204"/>
      <c r="H29" s="204"/>
      <c r="I29" s="204"/>
      <c r="J29" s="204"/>
      <c r="K29" s="204"/>
      <c r="L29" s="204"/>
      <c r="M29" s="204"/>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hidden="1">
      <c r="A31" s="131">
        <v>26</v>
      </c>
      <c r="B31" s="131" t="s">
        <v>959</v>
      </c>
      <c r="C31" s="131" t="s">
        <v>960</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1</v>
      </c>
      <c r="E102" s="204"/>
      <c r="F102" s="204"/>
      <c r="G102" s="204"/>
      <c r="H102" s="204"/>
      <c r="I102" s="204"/>
      <c r="J102" s="204">
        <v>1</v>
      </c>
      <c r="K102" s="204"/>
      <c r="L102" s="204"/>
      <c r="M102" s="204"/>
      <c r="N102" s="204">
        <v>1</v>
      </c>
      <c r="O102" s="204">
        <v>4</v>
      </c>
      <c r="P102" s="204">
        <v>70463</v>
      </c>
      <c r="Q102" s="204">
        <v>14900</v>
      </c>
      <c r="R102" s="172"/>
    </row>
    <row r="103" spans="1:18" ht="24.75" customHeight="1">
      <c r="A103" s="131">
        <v>98</v>
      </c>
      <c r="B103" s="131" t="s">
        <v>396</v>
      </c>
      <c r="C103" s="131" t="s">
        <v>395</v>
      </c>
      <c r="D103" s="204">
        <v>1</v>
      </c>
      <c r="E103" s="204"/>
      <c r="F103" s="204"/>
      <c r="G103" s="204"/>
      <c r="H103" s="204"/>
      <c r="I103" s="204"/>
      <c r="J103" s="204">
        <v>1</v>
      </c>
      <c r="K103" s="204"/>
      <c r="L103" s="204"/>
      <c r="M103" s="204"/>
      <c r="N103" s="204">
        <v>1</v>
      </c>
      <c r="O103" s="204">
        <v>4</v>
      </c>
      <c r="P103" s="204">
        <v>70463</v>
      </c>
      <c r="Q103" s="204">
        <v>14900</v>
      </c>
      <c r="R103" s="172"/>
    </row>
    <row r="104" spans="1:18" ht="24.75" customHeight="1" hidden="1">
      <c r="A104" s="131">
        <v>99</v>
      </c>
      <c r="B104" s="131" t="s">
        <v>398</v>
      </c>
      <c r="C104" s="131" t="s">
        <v>397</v>
      </c>
      <c r="D104" s="204"/>
      <c r="E104" s="204"/>
      <c r="F104" s="204"/>
      <c r="G104" s="204"/>
      <c r="H104" s="204"/>
      <c r="I104" s="204"/>
      <c r="J104" s="204"/>
      <c r="K104" s="204"/>
      <c r="L104" s="204"/>
      <c r="M104" s="204"/>
      <c r="N104" s="204"/>
      <c r="O104" s="204"/>
      <c r="P104" s="204"/>
      <c r="Q104" s="204"/>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406</v>
      </c>
      <c r="C108" s="131" t="s">
        <v>405</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c r="A174" s="131">
        <v>169</v>
      </c>
      <c r="B174" s="132" t="s">
        <v>509</v>
      </c>
      <c r="C174" s="132" t="s">
        <v>1047</v>
      </c>
      <c r="D174" s="204"/>
      <c r="E174" s="204"/>
      <c r="F174" s="204"/>
      <c r="G174" s="204"/>
      <c r="H174" s="204"/>
      <c r="I174" s="204"/>
      <c r="J174" s="204"/>
      <c r="K174" s="204"/>
      <c r="L174" s="204"/>
      <c r="M174" s="204"/>
      <c r="N174" s="204"/>
      <c r="O174" s="204">
        <v>1</v>
      </c>
      <c r="P174" s="204">
        <v>34297</v>
      </c>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c r="A188" s="131">
        <v>183</v>
      </c>
      <c r="B188" s="131" t="s">
        <v>530</v>
      </c>
      <c r="C188" s="131" t="s">
        <v>529</v>
      </c>
      <c r="D188" s="204"/>
      <c r="E188" s="204"/>
      <c r="F188" s="204"/>
      <c r="G188" s="204"/>
      <c r="H188" s="204"/>
      <c r="I188" s="204"/>
      <c r="J188" s="204"/>
      <c r="K188" s="204"/>
      <c r="L188" s="204"/>
      <c r="M188" s="204"/>
      <c r="N188" s="204"/>
      <c r="O188" s="204">
        <v>1</v>
      </c>
      <c r="P188" s="204">
        <v>34297</v>
      </c>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3</v>
      </c>
      <c r="E232" s="204"/>
      <c r="F232" s="204"/>
      <c r="G232" s="204"/>
      <c r="H232" s="204"/>
      <c r="I232" s="204"/>
      <c r="J232" s="204">
        <v>3</v>
      </c>
      <c r="K232" s="204"/>
      <c r="L232" s="204"/>
      <c r="M232" s="204"/>
      <c r="N232" s="204">
        <v>3</v>
      </c>
      <c r="O232" s="204"/>
      <c r="P232" s="204">
        <v>534478</v>
      </c>
      <c r="Q232" s="204">
        <v>534478</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3</v>
      </c>
      <c r="E244" s="204"/>
      <c r="F244" s="204"/>
      <c r="G244" s="204"/>
      <c r="H244" s="204"/>
      <c r="I244" s="204"/>
      <c r="J244" s="204">
        <v>3</v>
      </c>
      <c r="K244" s="204"/>
      <c r="L244" s="204"/>
      <c r="M244" s="204"/>
      <c r="N244" s="204">
        <v>3</v>
      </c>
      <c r="O244" s="204"/>
      <c r="P244" s="204">
        <v>534478</v>
      </c>
      <c r="Q244" s="204">
        <v>534478</v>
      </c>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1" t="s">
        <v>624</v>
      </c>
      <c r="C248" s="131" t="s">
        <v>623</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9</v>
      </c>
      <c r="E459" s="203">
        <f>SUM(E6,E18,E51,E62,E69,E102,E119,E174,E197,E226,E232,E252,E268,E269,E295,E309,E339,E349,E370,E406,E412,E444)</f>
        <v>3</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0</v>
      </c>
      <c r="I459" s="203">
        <f>SUM(I6,I18,I51,I62,I69,I102,I119,I174,I197,I226,I232,I252,I268,I269,I295,I309,I339,I349,I370,I406,I412,I444)</f>
        <v>0</v>
      </c>
      <c r="J459" s="203">
        <f>SUM(J6,J18,J51,J62,J69,J102,J119,J174,J197,J226,J232,J252,J268,J269,J295,J309,J339,J349,J370,J406,J412,J444)</f>
        <v>9</v>
      </c>
      <c r="K459" s="203">
        <f>SUM(K6,K18,K51,K62,K69,K102,K119,K174,K197,K226,K232,K252,K268,K269,K295,K309,K339,K349,K370,K406,K412,K444)</f>
        <v>3</v>
      </c>
      <c r="L459" s="203">
        <f>SUM(L6,L18,L51,L62,L69,L102,L119,L174,L197,L226,L232,L252,L268,L269,L295,L309,L339,L349,L370,L406,L412,L444)</f>
        <v>0</v>
      </c>
      <c r="M459" s="203">
        <f>SUM(M6,M18,M51,M62,M69,M102,M119,M174,M197,M226,M232,M252,M268,M269,M295,M309,M339,M349,M370,M406,M412,M444)</f>
        <v>0</v>
      </c>
      <c r="N459" s="203">
        <f>SUM(N6,N18,N51,N62,N69,N102,N119,N174,N197,N226,N232,N252,N268,N269,N295,N309,N339,N349,N370,N406,N412,N444)</f>
        <v>9</v>
      </c>
      <c r="O459" s="203">
        <f>SUM(O6,O18,O51,O62,O69,O102,O119,O174,O197,O226,O232,O252,O268,O269,O295,O309,O339,O349,O370,O406,O412,O444)</f>
        <v>5</v>
      </c>
      <c r="P459" s="203">
        <f>SUM(P6,P18,P51,P62,P69,P102,P119,P174,P197,P226,P232,P252,P268,P269,P295,P309,P339,P349,P370,P406,P412,P444)</f>
        <v>1302501</v>
      </c>
      <c r="Q459" s="203">
        <f>SUM(Q6,Q18,Q51,Q62,Q69,Q102,Q119,Q174,Q197,Q226,Q232,Q252,Q268,Q269,Q295,Q309,Q339,Q349,Q370,Q406,Q412,Q444)</f>
        <v>1212641</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8</v>
      </c>
      <c r="E461" s="203">
        <v>3</v>
      </c>
      <c r="F461" s="203"/>
      <c r="G461" s="203"/>
      <c r="H461" s="203"/>
      <c r="I461" s="203"/>
      <c r="J461" s="203">
        <v>8</v>
      </c>
      <c r="K461" s="203">
        <v>3</v>
      </c>
      <c r="L461" s="203"/>
      <c r="M461" s="203"/>
      <c r="N461" s="203">
        <v>8</v>
      </c>
      <c r="O461" s="203">
        <v>5</v>
      </c>
      <c r="P461" s="203">
        <v>1287601</v>
      </c>
      <c r="Q461" s="203">
        <v>1197741</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c r="A466" s="131">
        <v>461</v>
      </c>
      <c r="B466" s="223"/>
      <c r="C466" s="160" t="s">
        <v>153</v>
      </c>
      <c r="D466" s="203">
        <v>1</v>
      </c>
      <c r="E466" s="203"/>
      <c r="F466" s="203"/>
      <c r="G466" s="203"/>
      <c r="H466" s="203"/>
      <c r="I466" s="203"/>
      <c r="J466" s="203">
        <v>1</v>
      </c>
      <c r="K466" s="203"/>
      <c r="L466" s="203"/>
      <c r="M466" s="203"/>
      <c r="N466" s="203">
        <v>1</v>
      </c>
      <c r="O466" s="203"/>
      <c r="P466" s="203">
        <v>14900</v>
      </c>
      <c r="Q466" s="203">
        <v>14900</v>
      </c>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hidden="1">
      <c r="A468" s="131">
        <v>463</v>
      </c>
      <c r="B468" s="223"/>
      <c r="C468" s="160" t="s">
        <v>216</v>
      </c>
      <c r="D468" s="203"/>
      <c r="E468" s="203"/>
      <c r="F468" s="203"/>
      <c r="G468" s="203"/>
      <c r="H468" s="203"/>
      <c r="I468" s="203"/>
      <c r="J468" s="203"/>
      <c r="K468" s="203"/>
      <c r="L468" s="203"/>
      <c r="M468" s="203"/>
      <c r="N468" s="203"/>
      <c r="O468" s="203"/>
      <c r="P468" s="203"/>
      <c r="Q468" s="203"/>
      <c r="R468" s="172"/>
    </row>
    <row r="469" spans="1:18" ht="24.75" customHeight="1">
      <c r="A469" s="131">
        <v>464</v>
      </c>
      <c r="B469" s="223"/>
      <c r="C469" s="160" t="s">
        <v>154</v>
      </c>
      <c r="D469" s="203">
        <v>3</v>
      </c>
      <c r="E469" s="203">
        <v>3</v>
      </c>
      <c r="F469" s="203"/>
      <c r="G469" s="203"/>
      <c r="H469" s="203"/>
      <c r="I469" s="203"/>
      <c r="J469" s="203">
        <v>3</v>
      </c>
      <c r="K469" s="203">
        <v>3</v>
      </c>
      <c r="L469" s="203"/>
      <c r="M469" s="203"/>
      <c r="N469" s="203">
        <v>3</v>
      </c>
      <c r="O469" s="203"/>
      <c r="P469" s="203">
        <v>534978</v>
      </c>
      <c r="Q469" s="203">
        <v>534978</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1</v>
      </c>
      <c r="E472" s="203"/>
      <c r="F472" s="203"/>
      <c r="G472" s="203"/>
      <c r="H472" s="203"/>
      <c r="I472" s="203"/>
      <c r="J472" s="203">
        <v>1</v>
      </c>
      <c r="K472" s="203"/>
      <c r="L472" s="203"/>
      <c r="M472" s="203"/>
      <c r="N472" s="203">
        <v>1</v>
      </c>
      <c r="O472" s="203"/>
      <c r="P472" s="203">
        <v>14900</v>
      </c>
      <c r="Q472" s="203">
        <v>14900</v>
      </c>
      <c r="R472" s="173"/>
    </row>
    <row r="473" spans="1:18" ht="24.75" customHeight="1">
      <c r="A473" s="131">
        <v>468</v>
      </c>
      <c r="B473" s="223"/>
      <c r="C473" s="160" t="s">
        <v>1015</v>
      </c>
      <c r="D473" s="205">
        <v>2</v>
      </c>
      <c r="E473" s="203"/>
      <c r="F473" s="203"/>
      <c r="G473" s="203"/>
      <c r="H473" s="203"/>
      <c r="I473" s="203"/>
      <c r="J473" s="203">
        <v>2</v>
      </c>
      <c r="K473" s="203"/>
      <c r="L473" s="203"/>
      <c r="M473" s="203"/>
      <c r="N473" s="203">
        <v>2</v>
      </c>
      <c r="O473" s="203">
        <v>1</v>
      </c>
      <c r="P473" s="203">
        <v>162582</v>
      </c>
      <c r="Q473" s="203">
        <v>128285</v>
      </c>
      <c r="R473" s="173"/>
    </row>
    <row r="474" spans="1:18" ht="24.75" customHeight="1">
      <c r="A474" s="131">
        <v>469</v>
      </c>
      <c r="B474" s="223"/>
      <c r="C474" s="160" t="s">
        <v>243</v>
      </c>
      <c r="D474" s="205">
        <v>3</v>
      </c>
      <c r="E474" s="203"/>
      <c r="F474" s="203"/>
      <c r="G474" s="203"/>
      <c r="H474" s="203"/>
      <c r="I474" s="203"/>
      <c r="J474" s="203">
        <v>3</v>
      </c>
      <c r="K474" s="203"/>
      <c r="L474" s="203"/>
      <c r="M474" s="203"/>
      <c r="N474" s="203">
        <v>3</v>
      </c>
      <c r="O474" s="203">
        <v>4</v>
      </c>
      <c r="P474" s="203">
        <v>590041</v>
      </c>
      <c r="Q474" s="203">
        <v>534478</v>
      </c>
      <c r="R474" s="173"/>
    </row>
    <row r="475" spans="1:18" ht="24.75" customHeight="1">
      <c r="A475" s="131">
        <v>470</v>
      </c>
      <c r="B475" s="223"/>
      <c r="C475" s="160" t="s">
        <v>244</v>
      </c>
      <c r="D475" s="205">
        <v>3</v>
      </c>
      <c r="E475" s="203">
        <v>3</v>
      </c>
      <c r="F475" s="203"/>
      <c r="G475" s="203"/>
      <c r="H475" s="203"/>
      <c r="I475" s="203"/>
      <c r="J475" s="203">
        <v>3</v>
      </c>
      <c r="K475" s="203">
        <v>3</v>
      </c>
      <c r="L475" s="203"/>
      <c r="M475" s="203"/>
      <c r="N475" s="203">
        <v>3</v>
      </c>
      <c r="O475" s="203"/>
      <c r="P475" s="203">
        <v>534978</v>
      </c>
      <c r="Q475" s="203">
        <v>534978</v>
      </c>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&amp;LD76E8F75&amp;C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875</v>
      </c>
      <c r="E6" s="154">
        <v>871</v>
      </c>
      <c r="F6" s="154">
        <v>873</v>
      </c>
      <c r="G6" s="154">
        <v>14</v>
      </c>
      <c r="H6" s="154">
        <v>754</v>
      </c>
      <c r="I6" s="154">
        <v>98</v>
      </c>
      <c r="J6" s="154"/>
      <c r="K6" s="154">
        <v>2</v>
      </c>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v>2</v>
      </c>
      <c r="E9" s="134">
        <v>2</v>
      </c>
      <c r="F9" s="134">
        <v>2</v>
      </c>
      <c r="G9" s="134"/>
      <c r="H9" s="134"/>
      <c r="I9" s="134">
        <v>2</v>
      </c>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v>4</v>
      </c>
      <c r="E14" s="154">
        <v>3</v>
      </c>
      <c r="F14" s="154">
        <v>4</v>
      </c>
      <c r="G14" s="154"/>
      <c r="H14" s="154">
        <v>2</v>
      </c>
      <c r="I14" s="154">
        <v>2</v>
      </c>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44</v>
      </c>
      <c r="E21" s="134">
        <v>43</v>
      </c>
      <c r="F21" s="134">
        <v>43</v>
      </c>
      <c r="G21" s="134"/>
      <c r="H21" s="134">
        <v>38</v>
      </c>
      <c r="I21" s="134">
        <v>2</v>
      </c>
      <c r="J21" s="134"/>
      <c r="K21" s="134">
        <v>1</v>
      </c>
      <c r="L21" s="35"/>
      <c r="M21" s="14"/>
    </row>
    <row r="22" spans="1:13" ht="16.5" customHeight="1">
      <c r="A22" s="8">
        <v>17</v>
      </c>
      <c r="B22" s="347" t="s">
        <v>54</v>
      </c>
      <c r="C22" s="71" t="s">
        <v>14</v>
      </c>
      <c r="D22" s="134">
        <v>17</v>
      </c>
      <c r="E22" s="134">
        <v>17</v>
      </c>
      <c r="F22" s="134">
        <v>17</v>
      </c>
      <c r="G22" s="134"/>
      <c r="H22" s="134">
        <v>17</v>
      </c>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23</v>
      </c>
      <c r="E24" s="134">
        <v>22</v>
      </c>
      <c r="F24" s="134">
        <v>22</v>
      </c>
      <c r="G24" s="134"/>
      <c r="H24" s="134">
        <v>17</v>
      </c>
      <c r="I24" s="134">
        <v>2</v>
      </c>
      <c r="J24" s="134"/>
      <c r="K24" s="134">
        <v>1</v>
      </c>
      <c r="L24" s="35"/>
      <c r="M24" s="14"/>
    </row>
    <row r="25" spans="1:13" ht="16.5" customHeight="1">
      <c r="A25" s="8">
        <v>20</v>
      </c>
      <c r="B25" s="348"/>
      <c r="C25" s="71" t="s">
        <v>17</v>
      </c>
      <c r="D25" s="134">
        <v>4</v>
      </c>
      <c r="E25" s="134">
        <v>4</v>
      </c>
      <c r="F25" s="134">
        <v>4</v>
      </c>
      <c r="G25" s="134"/>
      <c r="H25" s="134">
        <v>4</v>
      </c>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2</v>
      </c>
      <c r="E29" s="134">
        <v>2</v>
      </c>
      <c r="F29" s="134">
        <v>2</v>
      </c>
      <c r="G29" s="134"/>
      <c r="H29" s="134">
        <v>2</v>
      </c>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4</v>
      </c>
      <c r="E33" s="134">
        <v>4</v>
      </c>
      <c r="F33" s="134">
        <v>4</v>
      </c>
      <c r="G33" s="134">
        <v>1</v>
      </c>
      <c r="H33" s="134">
        <v>3</v>
      </c>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4</v>
      </c>
      <c r="E35" s="134">
        <v>4</v>
      </c>
      <c r="F35" s="134">
        <v>4</v>
      </c>
      <c r="G35" s="134"/>
      <c r="H35" s="134">
        <v>4</v>
      </c>
      <c r="I35" s="134"/>
      <c r="J35" s="134"/>
      <c r="K35" s="134"/>
      <c r="L35" s="35"/>
      <c r="M35" s="14"/>
    </row>
    <row r="36" spans="1:13" ht="16.5" customHeight="1">
      <c r="A36" s="8">
        <v>31</v>
      </c>
      <c r="B36" s="341" t="s">
        <v>245</v>
      </c>
      <c r="C36" s="342"/>
      <c r="D36" s="134">
        <v>43</v>
      </c>
      <c r="E36" s="134">
        <v>43</v>
      </c>
      <c r="F36" s="134">
        <v>43</v>
      </c>
      <c r="G36" s="134">
        <v>1</v>
      </c>
      <c r="H36" s="134">
        <v>35</v>
      </c>
      <c r="I36" s="134">
        <v>7</v>
      </c>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300</v>
      </c>
      <c r="E38" s="134">
        <v>300</v>
      </c>
      <c r="F38" s="134">
        <v>300</v>
      </c>
      <c r="G38" s="134">
        <v>6</v>
      </c>
      <c r="H38" s="134">
        <v>242</v>
      </c>
      <c r="I38" s="134">
        <v>50</v>
      </c>
      <c r="J38" s="134"/>
      <c r="K38" s="134"/>
      <c r="L38" s="35"/>
      <c r="M38" s="14"/>
    </row>
    <row r="39" spans="1:13" ht="16.5" customHeight="1">
      <c r="A39" s="8">
        <v>34</v>
      </c>
      <c r="B39" s="341" t="s">
        <v>20</v>
      </c>
      <c r="C39" s="342"/>
      <c r="D39" s="134">
        <v>159</v>
      </c>
      <c r="E39" s="134">
        <v>158</v>
      </c>
      <c r="F39" s="134">
        <v>158</v>
      </c>
      <c r="G39" s="134">
        <v>2</v>
      </c>
      <c r="H39" s="134">
        <v>146</v>
      </c>
      <c r="I39" s="134">
        <v>9</v>
      </c>
      <c r="J39" s="134"/>
      <c r="K39" s="134">
        <v>1</v>
      </c>
      <c r="L39" s="35"/>
      <c r="M39" s="14"/>
    </row>
    <row r="40" spans="1:13" ht="16.5" customHeight="1">
      <c r="A40" s="8">
        <v>35</v>
      </c>
      <c r="B40" s="341" t="s">
        <v>21</v>
      </c>
      <c r="C40" s="342"/>
      <c r="D40" s="134">
        <v>58</v>
      </c>
      <c r="E40" s="134">
        <v>58</v>
      </c>
      <c r="F40" s="134">
        <v>58</v>
      </c>
      <c r="G40" s="134">
        <v>1</v>
      </c>
      <c r="H40" s="134">
        <v>48</v>
      </c>
      <c r="I40" s="134">
        <v>9</v>
      </c>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255</v>
      </c>
      <c r="E42" s="134">
        <v>254</v>
      </c>
      <c r="F42" s="134">
        <v>255</v>
      </c>
      <c r="G42" s="134">
        <v>3</v>
      </c>
      <c r="H42" s="134">
        <v>234</v>
      </c>
      <c r="I42" s="134">
        <v>17</v>
      </c>
      <c r="J42" s="134"/>
      <c r="K42" s="134"/>
      <c r="L42" s="35"/>
      <c r="M42" s="14"/>
    </row>
    <row r="43" spans="1:13" ht="25.5" customHeight="1">
      <c r="A43" s="8">
        <v>38</v>
      </c>
      <c r="B43" s="345" t="s">
        <v>1086</v>
      </c>
      <c r="C43" s="346"/>
      <c r="D43" s="134">
        <v>100</v>
      </c>
      <c r="E43" s="134">
        <v>82</v>
      </c>
      <c r="F43" s="134">
        <v>100</v>
      </c>
      <c r="G43" s="134">
        <v>9</v>
      </c>
      <c r="H43" s="134">
        <v>48</v>
      </c>
      <c r="I43" s="134">
        <v>40</v>
      </c>
      <c r="J43" s="134"/>
      <c r="K43" s="134"/>
      <c r="L43" s="35"/>
      <c r="M43" s="14"/>
    </row>
    <row r="44" spans="1:13" ht="16.5" customHeight="1">
      <c r="A44" s="8">
        <v>39</v>
      </c>
      <c r="B44" s="331" t="s">
        <v>987</v>
      </c>
      <c r="C44" s="332"/>
      <c r="D44" s="134">
        <v>73</v>
      </c>
      <c r="E44" s="134">
        <v>58</v>
      </c>
      <c r="F44" s="134">
        <v>73</v>
      </c>
      <c r="G44" s="134">
        <v>5</v>
      </c>
      <c r="H44" s="134">
        <v>36</v>
      </c>
      <c r="I44" s="134">
        <v>30</v>
      </c>
      <c r="J44" s="134"/>
      <c r="K44" s="134"/>
      <c r="L44" s="35"/>
      <c r="M44" s="14"/>
    </row>
    <row r="45" spans="1:12" s="14" customFormat="1" ht="30" customHeight="1">
      <c r="A45" s="8">
        <v>40</v>
      </c>
      <c r="B45" s="331" t="s">
        <v>988</v>
      </c>
      <c r="C45" s="332"/>
      <c r="D45" s="134">
        <v>25</v>
      </c>
      <c r="E45" s="134">
        <v>25</v>
      </c>
      <c r="F45" s="134">
        <v>25</v>
      </c>
      <c r="G45" s="134">
        <v>3</v>
      </c>
      <c r="H45" s="134">
        <v>18</v>
      </c>
      <c r="I45" s="134">
        <v>3</v>
      </c>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13</v>
      </c>
      <c r="E47" s="134">
        <v>12</v>
      </c>
      <c r="F47" s="134">
        <v>13</v>
      </c>
      <c r="G47" s="134">
        <v>2</v>
      </c>
      <c r="H47" s="134">
        <v>10</v>
      </c>
      <c r="I47" s="134">
        <v>1</v>
      </c>
      <c r="J47" s="134"/>
      <c r="K47" s="134"/>
      <c r="L47" s="35"/>
      <c r="M47" s="14"/>
    </row>
    <row r="48" spans="1:13" ht="16.5" customHeight="1">
      <c r="A48" s="8">
        <v>43</v>
      </c>
      <c r="B48" s="335" t="s">
        <v>2</v>
      </c>
      <c r="C48" s="336"/>
      <c r="D48" s="134">
        <v>4</v>
      </c>
      <c r="E48" s="134">
        <v>4</v>
      </c>
      <c r="F48" s="134">
        <v>4</v>
      </c>
      <c r="G48" s="134">
        <v>2</v>
      </c>
      <c r="H48" s="134">
        <v>1</v>
      </c>
      <c r="I48" s="134">
        <v>1</v>
      </c>
      <c r="J48" s="134"/>
      <c r="K48" s="134"/>
      <c r="L48" s="35"/>
      <c r="M48" s="14"/>
    </row>
    <row r="49" spans="1:13" ht="16.5" customHeight="1">
      <c r="A49" s="8">
        <v>44</v>
      </c>
      <c r="B49" s="335" t="s">
        <v>3</v>
      </c>
      <c r="C49" s="336"/>
      <c r="D49" s="134">
        <v>2</v>
      </c>
      <c r="E49" s="134">
        <v>2</v>
      </c>
      <c r="F49" s="134">
        <v>2</v>
      </c>
      <c r="G49" s="134"/>
      <c r="H49" s="134">
        <v>1</v>
      </c>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v>1</v>
      </c>
      <c r="E51" s="134"/>
      <c r="F51" s="134">
        <v>1</v>
      </c>
      <c r="G51" s="134"/>
      <c r="H51" s="134"/>
      <c r="I51" s="134">
        <v>1</v>
      </c>
      <c r="J51" s="134"/>
      <c r="K51" s="134"/>
      <c r="L51" s="35"/>
      <c r="M51" s="14"/>
    </row>
    <row r="52" spans="1:13" ht="27.75" customHeight="1">
      <c r="A52" s="8">
        <v>47</v>
      </c>
      <c r="B52" s="331" t="s">
        <v>6</v>
      </c>
      <c r="C52" s="332"/>
      <c r="D52" s="134">
        <v>1</v>
      </c>
      <c r="E52" s="134">
        <v>1</v>
      </c>
      <c r="F52" s="134">
        <v>1</v>
      </c>
      <c r="G52" s="134"/>
      <c r="H52" s="134"/>
      <c r="I52" s="134">
        <v>1</v>
      </c>
      <c r="J52" s="134"/>
      <c r="K52" s="134"/>
      <c r="L52" s="35"/>
      <c r="M52" s="14"/>
    </row>
    <row r="53" spans="1:13" ht="16.5" customHeight="1">
      <c r="A53" s="8">
        <v>48</v>
      </c>
      <c r="B53" s="339" t="s">
        <v>50</v>
      </c>
      <c r="C53" s="340"/>
      <c r="D53" s="134">
        <v>6</v>
      </c>
      <c r="E53" s="134">
        <v>5</v>
      </c>
      <c r="F53" s="134">
        <v>6</v>
      </c>
      <c r="G53" s="134"/>
      <c r="H53" s="134"/>
      <c r="I53" s="134">
        <v>6</v>
      </c>
      <c r="J53" s="134"/>
      <c r="K53" s="134"/>
      <c r="L53" s="35"/>
      <c r="M53" s="14"/>
    </row>
    <row r="54" spans="1:12" ht="16.5" customHeight="1">
      <c r="A54" s="8">
        <v>49</v>
      </c>
      <c r="B54" s="337" t="s">
        <v>65</v>
      </c>
      <c r="C54" s="338"/>
      <c r="D54" s="134">
        <v>10</v>
      </c>
      <c r="E54" s="134">
        <v>10</v>
      </c>
      <c r="F54" s="134">
        <v>10</v>
      </c>
      <c r="G54" s="134"/>
      <c r="H54" s="134">
        <v>5</v>
      </c>
      <c r="I54" s="134">
        <v>5</v>
      </c>
      <c r="J54" s="134"/>
      <c r="K54" s="134"/>
      <c r="L54" s="6"/>
    </row>
    <row r="55" spans="1:12" ht="16.5" customHeight="1">
      <c r="A55" s="8">
        <v>50</v>
      </c>
      <c r="B55" s="334" t="s">
        <v>1087</v>
      </c>
      <c r="C55" s="334"/>
      <c r="D55" s="166">
        <f>D6+D43+D54</f>
        <v>985</v>
      </c>
      <c r="E55" s="166">
        <f>E6+E43+E54</f>
        <v>963</v>
      </c>
      <c r="F55" s="166">
        <f>F6+F43+F54</f>
        <v>983</v>
      </c>
      <c r="G55" s="166">
        <f>G6+G43+G54</f>
        <v>23</v>
      </c>
      <c r="H55" s="166">
        <f>H6+H43+H54</f>
        <v>807</v>
      </c>
      <c r="I55" s="166">
        <f>I6+I43+I54</f>
        <v>143</v>
      </c>
      <c r="J55" s="202">
        <f>J6+J43+J54</f>
        <v>0</v>
      </c>
      <c r="K55" s="166">
        <f>K6+K43+K54</f>
        <v>2</v>
      </c>
      <c r="L55" s="6"/>
    </row>
    <row r="56" spans="1:12" s="14" customFormat="1" ht="16.5" customHeight="1">
      <c r="A56" s="8">
        <v>51</v>
      </c>
      <c r="B56" s="333" t="s">
        <v>52</v>
      </c>
      <c r="C56" s="333"/>
      <c r="D56" s="151">
        <v>3</v>
      </c>
      <c r="E56" s="151">
        <v>3</v>
      </c>
      <c r="F56" s="151">
        <v>3</v>
      </c>
      <c r="G56" s="151"/>
      <c r="H56" s="151">
        <v>2</v>
      </c>
      <c r="I56" s="151">
        <v>1</v>
      </c>
      <c r="J56" s="151"/>
      <c r="K56" s="151"/>
      <c r="L56" s="152"/>
    </row>
    <row r="57" spans="1:12" s="14" customFormat="1" ht="16.5" customHeight="1">
      <c r="A57" s="8">
        <v>52</v>
      </c>
      <c r="B57" s="333" t="s">
        <v>71</v>
      </c>
      <c r="C57" s="333"/>
      <c r="D57" s="151">
        <v>24</v>
      </c>
      <c r="E57" s="151">
        <v>24</v>
      </c>
      <c r="F57" s="151">
        <v>24</v>
      </c>
      <c r="G57" s="151"/>
      <c r="H57" s="151">
        <v>19</v>
      </c>
      <c r="I57" s="151">
        <v>4</v>
      </c>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&amp;LD76E8F75&amp;C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2</v>
      </c>
      <c r="D6" s="77">
        <v>1</v>
      </c>
      <c r="E6" s="77">
        <v>2</v>
      </c>
      <c r="F6" s="77">
        <v>1</v>
      </c>
      <c r="G6" s="77"/>
      <c r="H6" s="77">
        <v>1</v>
      </c>
      <c r="I6" s="77"/>
      <c r="J6" s="69"/>
      <c r="K6" s="69"/>
      <c r="L6" s="69"/>
    </row>
    <row r="7" spans="1:12" ht="18" customHeight="1">
      <c r="A7" s="75">
        <v>2</v>
      </c>
      <c r="B7" s="76" t="s">
        <v>34</v>
      </c>
      <c r="C7" s="182">
        <v>2</v>
      </c>
      <c r="D7" s="182">
        <v>2</v>
      </c>
      <c r="E7" s="182">
        <v>2</v>
      </c>
      <c r="F7" s="182"/>
      <c r="G7" s="182">
        <v>2</v>
      </c>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v>1</v>
      </c>
      <c r="D9" s="182">
        <v>1</v>
      </c>
      <c r="E9" s="182">
        <v>1</v>
      </c>
      <c r="F9" s="182"/>
      <c r="G9" s="182"/>
      <c r="H9" s="193">
        <v>1</v>
      </c>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v>1</v>
      </c>
      <c r="D11" s="182"/>
      <c r="E11" s="182">
        <v>1</v>
      </c>
      <c r="F11" s="182"/>
      <c r="G11" s="182">
        <v>1</v>
      </c>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13</v>
      </c>
      <c r="D14" s="182">
        <v>8</v>
      </c>
      <c r="E14" s="182">
        <v>11</v>
      </c>
      <c r="F14" s="182"/>
      <c r="G14" s="182">
        <v>3</v>
      </c>
      <c r="H14" s="193">
        <v>8</v>
      </c>
      <c r="I14" s="182">
        <v>2</v>
      </c>
      <c r="J14" s="69"/>
      <c r="K14" s="69"/>
      <c r="L14" s="69"/>
    </row>
    <row r="15" spans="1:12" ht="39" customHeight="1">
      <c r="A15" s="75">
        <v>10</v>
      </c>
      <c r="B15" s="76" t="s">
        <v>97</v>
      </c>
      <c r="C15" s="182">
        <v>45</v>
      </c>
      <c r="D15" s="182">
        <v>38</v>
      </c>
      <c r="E15" s="182">
        <v>41</v>
      </c>
      <c r="F15" s="182">
        <v>1</v>
      </c>
      <c r="G15" s="182">
        <v>38</v>
      </c>
      <c r="H15" s="193">
        <v>2</v>
      </c>
      <c r="I15" s="182">
        <v>4</v>
      </c>
      <c r="J15" s="69"/>
      <c r="K15" s="69"/>
      <c r="L15" s="69"/>
    </row>
    <row r="16" spans="1:12" ht="50.25" customHeight="1">
      <c r="A16" s="75">
        <v>11</v>
      </c>
      <c r="B16" s="76" t="s">
        <v>42</v>
      </c>
      <c r="C16" s="182">
        <v>27</v>
      </c>
      <c r="D16" s="182">
        <v>21</v>
      </c>
      <c r="E16" s="182">
        <v>25</v>
      </c>
      <c r="F16" s="182">
        <v>3</v>
      </c>
      <c r="G16" s="182">
        <v>12</v>
      </c>
      <c r="H16" s="193">
        <v>10</v>
      </c>
      <c r="I16" s="182">
        <v>2</v>
      </c>
      <c r="J16" s="69"/>
      <c r="K16" s="69"/>
      <c r="L16" s="69"/>
    </row>
    <row r="17" spans="1:12" ht="23.25" customHeight="1">
      <c r="A17" s="75">
        <v>12</v>
      </c>
      <c r="B17" s="76" t="s">
        <v>43</v>
      </c>
      <c r="C17" s="182">
        <v>2</v>
      </c>
      <c r="D17" s="182">
        <v>2</v>
      </c>
      <c r="E17" s="182">
        <v>1</v>
      </c>
      <c r="F17" s="182"/>
      <c r="G17" s="182">
        <v>1</v>
      </c>
      <c r="H17" s="193"/>
      <c r="I17" s="182">
        <v>1</v>
      </c>
      <c r="J17" s="69"/>
      <c r="K17" s="69"/>
      <c r="L17" s="69"/>
    </row>
    <row r="18" spans="1:12" ht="118.5" customHeight="1">
      <c r="A18" s="75">
        <v>13</v>
      </c>
      <c r="B18" s="76" t="s">
        <v>44</v>
      </c>
      <c r="C18" s="182">
        <v>1</v>
      </c>
      <c r="D18" s="182">
        <v>1</v>
      </c>
      <c r="E18" s="182">
        <v>1</v>
      </c>
      <c r="F18" s="182"/>
      <c r="G18" s="182">
        <v>1</v>
      </c>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6</v>
      </c>
      <c r="D22" s="182">
        <v>6</v>
      </c>
      <c r="E22" s="182">
        <v>4</v>
      </c>
      <c r="F22" s="182"/>
      <c r="G22" s="182">
        <v>4</v>
      </c>
      <c r="H22" s="193"/>
      <c r="I22" s="182">
        <v>2</v>
      </c>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v>1</v>
      </c>
      <c r="D24" s="182">
        <v>1</v>
      </c>
      <c r="E24" s="182">
        <v>1</v>
      </c>
      <c r="F24" s="182"/>
      <c r="G24" s="182"/>
      <c r="H24" s="193">
        <v>1</v>
      </c>
      <c r="I24" s="182"/>
      <c r="J24" s="69"/>
      <c r="K24" s="69"/>
      <c r="L24" s="69"/>
    </row>
    <row r="25" spans="1:12" ht="19.5" customHeight="1">
      <c r="A25" s="75">
        <v>20</v>
      </c>
      <c r="B25" s="79" t="s">
        <v>93</v>
      </c>
      <c r="C25" s="182">
        <v>17</v>
      </c>
      <c r="D25" s="182">
        <v>16</v>
      </c>
      <c r="E25" s="182">
        <v>17</v>
      </c>
      <c r="F25" s="182"/>
      <c r="G25" s="182">
        <v>11</v>
      </c>
      <c r="H25" s="193">
        <v>5</v>
      </c>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14</v>
      </c>
      <c r="D30" s="182">
        <v>14</v>
      </c>
      <c r="E30" s="182">
        <v>11</v>
      </c>
      <c r="F30" s="182">
        <v>1</v>
      </c>
      <c r="G30" s="182">
        <v>6</v>
      </c>
      <c r="H30" s="193">
        <v>4</v>
      </c>
      <c r="I30" s="182">
        <v>3</v>
      </c>
      <c r="J30" s="69"/>
      <c r="K30" s="69"/>
      <c r="L30" s="69"/>
    </row>
    <row r="31" spans="1:12" ht="18.75" customHeight="1">
      <c r="A31" s="75">
        <v>26</v>
      </c>
      <c r="B31" s="80" t="s">
        <v>218</v>
      </c>
      <c r="C31" s="77">
        <f>SUM(C6:C30)</f>
        <v>132</v>
      </c>
      <c r="D31" s="77">
        <f>SUM(D6:D30)</f>
        <v>111</v>
      </c>
      <c r="E31" s="77">
        <f>SUM(E6:E30)</f>
        <v>118</v>
      </c>
      <c r="F31" s="77">
        <f>SUM(F6:F30)</f>
        <v>6</v>
      </c>
      <c r="G31" s="77">
        <f>SUM(G6:G30)</f>
        <v>79</v>
      </c>
      <c r="H31" s="77">
        <f>SUM(H6:H30)</f>
        <v>32</v>
      </c>
      <c r="I31" s="77">
        <f>SUM(I6:I30)</f>
        <v>14</v>
      </c>
      <c r="J31" s="69"/>
      <c r="K31" s="69"/>
      <c r="L31" s="69"/>
    </row>
    <row r="32" spans="1:12" ht="13.5" customHeight="1">
      <c r="A32" s="75">
        <v>27</v>
      </c>
      <c r="B32" s="83" t="s">
        <v>52</v>
      </c>
      <c r="C32" s="77"/>
      <c r="D32" s="182"/>
      <c r="E32" s="182"/>
      <c r="F32" s="182"/>
      <c r="G32" s="182"/>
      <c r="H32" s="193"/>
      <c r="I32" s="182"/>
      <c r="J32" s="69"/>
      <c r="K32" s="69"/>
      <c r="L32" s="69"/>
    </row>
    <row r="33" spans="1:12" ht="16.5" customHeight="1">
      <c r="A33" s="75">
        <v>28</v>
      </c>
      <c r="B33" s="83" t="s">
        <v>71</v>
      </c>
      <c r="C33" s="77">
        <v>8</v>
      </c>
      <c r="D33" s="182">
        <v>7</v>
      </c>
      <c r="E33" s="182">
        <v>6</v>
      </c>
      <c r="F33" s="182"/>
      <c r="G33" s="182">
        <v>4</v>
      </c>
      <c r="H33" s="193">
        <v>2</v>
      </c>
      <c r="I33" s="182">
        <v>2</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&amp;LD76E8F75&amp;C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&amp;LD76E8F75&amp;C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1091</v>
      </c>
      <c r="D21" s="17"/>
      <c r="E21" s="18" t="s">
        <v>128</v>
      </c>
      <c r="F21" s="18" t="s">
        <v>128</v>
      </c>
      <c r="G21" s="19" t="s">
        <v>128</v>
      </c>
      <c r="H21" s="47" t="s">
        <v>128</v>
      </c>
      <c r="I21" s="45"/>
      <c r="J21" s="45"/>
      <c r="K21" s="39"/>
      <c r="L21" s="39"/>
    </row>
    <row r="22" spans="2:12" ht="15" customHeight="1">
      <c r="B22" s="126" t="s">
        <v>142</v>
      </c>
      <c r="C22" s="142" t="s">
        <v>1092</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&amp;LD76E8F75&amp;C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2021-04-01T07:54:53Z</cp:lastPrinted>
  <dcterms:created xsi:type="dcterms:W3CDTF">2015-09-09T11:45:10Z</dcterms:created>
  <dcterms:modified xsi:type="dcterms:W3CDTF">2023-01-31T08:54:26Z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1-к_00450_4.2022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D76E8F75</vt:lpwstr>
  </property>
  <property fmtid="{D5CDD505-2E9C-101B-9397-08002B2CF9AE}" pid="9" name="Підрозділ">
    <vt:lpwstr>Пустомитівський районний суд Львівської області</vt:lpwstr>
  </property>
  <property fmtid="{D5CDD505-2E9C-101B-9397-08002B2CF9AE}" pid="10" name="ПідрозділDBID">
    <vt:i4>0</vt:i4>
  </property>
  <property fmtid="{D5CDD505-2E9C-101B-9397-08002B2CF9AE}" pid="11" name="ПідрозділID">
    <vt:i4>679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